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50" l="1"/>
  <c r="AB46"/>
  <c r="AB42"/>
  <c r="AB38"/>
  <c r="AB34"/>
  <c r="AB30"/>
  <c r="AB26"/>
  <c r="AB22"/>
  <c r="BM99" i="1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N51"/>
  <c r="F51"/>
  <c r="U50"/>
  <c r="N50"/>
  <c r="F50"/>
  <c r="U49"/>
  <c r="F49"/>
  <c r="U48"/>
  <c r="F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F17"/>
  <c r="U16"/>
  <c r="F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F6"/>
  <c r="U5"/>
  <c r="N5"/>
  <c r="U4"/>
  <c r="F4"/>
  <c r="U3"/>
  <c r="L99"/>
  <c r="A1"/>
  <c r="C99" l="1"/>
  <c r="C99" i="56"/>
  <c r="F95" i="62"/>
  <c r="N5" i="56"/>
  <c r="N17"/>
  <c r="N37"/>
  <c r="N49"/>
  <c r="N53"/>
  <c r="N61"/>
  <c r="N77"/>
  <c r="F22" i="61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O13"/>
  <c r="V48"/>
  <c r="V56"/>
  <c r="V4"/>
  <c r="V9"/>
  <c r="O32"/>
  <c r="V47"/>
  <c r="O16"/>
  <c r="O43"/>
  <c r="O98"/>
  <c r="O19" i="56"/>
  <c r="V24"/>
  <c r="V40"/>
  <c r="V51"/>
  <c r="O56" i="57"/>
  <c r="N8" i="55"/>
  <c r="F9"/>
  <c r="I99"/>
  <c r="M99"/>
  <c r="G10"/>
  <c r="N12"/>
  <c r="O12" s="1"/>
  <c r="F13"/>
  <c r="V22"/>
  <c r="G26"/>
  <c r="N28"/>
  <c r="O28" s="1"/>
  <c r="F29"/>
  <c r="N44"/>
  <c r="F45"/>
  <c r="G58"/>
  <c r="N60"/>
  <c r="O60" s="1"/>
  <c r="F61"/>
  <c r="O64"/>
  <c r="O92"/>
  <c r="O57" i="56"/>
  <c r="O65"/>
  <c r="O73"/>
  <c r="V74" i="55"/>
  <c r="O74"/>
  <c r="O94"/>
  <c r="V6" i="56"/>
  <c r="O6"/>
  <c r="V22"/>
  <c r="V31"/>
  <c r="V36"/>
  <c r="O47"/>
  <c r="V52"/>
  <c r="V54"/>
  <c r="V62"/>
  <c r="V70"/>
  <c r="V78"/>
  <c r="V91"/>
  <c r="V12" i="55"/>
  <c r="V28"/>
  <c r="V60"/>
  <c r="V90"/>
  <c r="V18" i="56"/>
  <c r="V32"/>
  <c r="V43"/>
  <c r="V48"/>
  <c r="B99" i="55"/>
  <c r="F3"/>
  <c r="K99"/>
  <c r="F5"/>
  <c r="N20"/>
  <c r="O20" s="1"/>
  <c r="F21"/>
  <c r="N36"/>
  <c r="O36" s="1"/>
  <c r="F37"/>
  <c r="O51"/>
  <c r="N52"/>
  <c r="O52" s="1"/>
  <c r="F53"/>
  <c r="O76"/>
  <c r="O84"/>
  <c r="O5" i="56"/>
  <c r="O21"/>
  <c r="O37"/>
  <c r="O53"/>
  <c r="O61"/>
  <c r="O69"/>
  <c r="O77"/>
  <c r="O93"/>
  <c r="V78" i="55"/>
  <c r="V86"/>
  <c r="V7" i="56"/>
  <c r="V14"/>
  <c r="O14"/>
  <c r="V23"/>
  <c r="V28"/>
  <c r="V44"/>
  <c r="V46"/>
  <c r="O58"/>
  <c r="V63"/>
  <c r="O66"/>
  <c r="O74"/>
  <c r="V79"/>
  <c r="V82"/>
  <c r="V90"/>
  <c r="V95"/>
  <c r="V98"/>
  <c r="J99" i="55"/>
  <c r="N24"/>
  <c r="O24" s="1"/>
  <c r="N40"/>
  <c r="O40" s="1"/>
  <c r="N56"/>
  <c r="O96"/>
  <c r="O56" i="56"/>
  <c r="V38" i="58"/>
  <c r="O41"/>
  <c r="V86"/>
  <c r="V67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O42"/>
  <c r="V90"/>
  <c r="N78" i="57"/>
  <c r="F79"/>
  <c r="N94"/>
  <c r="N98"/>
  <c r="J99" i="58"/>
  <c r="N3"/>
  <c r="N6"/>
  <c r="O6" s="1"/>
  <c r="N14"/>
  <c r="N22"/>
  <c r="O22" s="1"/>
  <c r="O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1" i="58" l="1"/>
  <c r="O35" i="55"/>
  <c r="V27" i="56"/>
  <c r="V15"/>
  <c r="O95"/>
  <c r="O63"/>
  <c r="V39"/>
  <c r="V11"/>
  <c r="V35"/>
  <c r="O7" i="55"/>
  <c r="O91"/>
  <c r="O91" i="56"/>
  <c r="O83"/>
  <c r="O75"/>
  <c r="O59"/>
  <c r="O95" i="55"/>
  <c r="O24" i="57"/>
  <c r="O90" i="56"/>
  <c r="O82"/>
  <c r="O90" i="55"/>
  <c r="E99" i="56"/>
  <c r="O29"/>
  <c r="O62"/>
  <c r="O22"/>
  <c r="O74" i="58"/>
  <c r="O17" i="56"/>
  <c r="O77" i="58"/>
  <c r="O37"/>
  <c r="O26"/>
  <c r="O93"/>
  <c r="O61"/>
  <c r="O21"/>
  <c r="O78" i="56"/>
  <c r="O70"/>
  <c r="O54"/>
  <c r="O46"/>
  <c r="O70" i="55"/>
  <c r="O66"/>
  <c r="O3"/>
  <c r="O87"/>
  <c r="O63"/>
  <c r="O27"/>
  <c r="O9" i="58"/>
  <c r="O79" i="56"/>
  <c r="O67"/>
  <c r="O71"/>
  <c r="O50"/>
  <c r="O42"/>
  <c r="V34"/>
  <c r="V70" i="55"/>
  <c r="V66"/>
  <c r="O38"/>
  <c r="O30"/>
  <c r="O62"/>
  <c r="G18"/>
  <c r="O18" s="1"/>
  <c r="O87" i="56"/>
  <c r="O55"/>
  <c r="O38"/>
  <c r="O26"/>
  <c r="G8"/>
  <c r="V8" s="1"/>
  <c r="G4"/>
  <c r="V4" s="1"/>
  <c r="O98"/>
  <c r="O94"/>
  <c r="O86"/>
  <c r="V33"/>
  <c r="O25"/>
  <c r="V63" i="55"/>
  <c r="O56"/>
  <c r="O44"/>
  <c r="V27"/>
  <c r="O19"/>
  <c r="O17"/>
  <c r="G14"/>
  <c r="E99"/>
  <c r="O9"/>
  <c r="O82"/>
  <c r="O46"/>
  <c r="O22"/>
  <c r="D99"/>
  <c r="G6"/>
  <c r="V93" i="58"/>
  <c r="O66"/>
  <c r="G59"/>
  <c r="O29"/>
  <c r="O25"/>
  <c r="O14"/>
  <c r="V97"/>
  <c r="G70" i="57"/>
  <c r="V70" s="1"/>
  <c r="G91" i="58"/>
  <c r="G75"/>
  <c r="O65"/>
  <c r="O53"/>
  <c r="V37"/>
  <c r="V27"/>
  <c r="V26"/>
  <c r="G11"/>
  <c r="V11" s="1"/>
  <c r="E99"/>
  <c r="V77"/>
  <c r="V61"/>
  <c r="O57"/>
  <c r="O45"/>
  <c r="V30"/>
  <c r="O17"/>
  <c r="D99"/>
  <c r="G94" i="57"/>
  <c r="V94" s="1"/>
  <c r="G90"/>
  <c r="V90" s="1"/>
  <c r="G86"/>
  <c r="O86" s="1"/>
  <c r="G58"/>
  <c r="V58" s="1"/>
  <c r="G38"/>
  <c r="V38" s="1"/>
  <c r="G25"/>
  <c r="V25" s="1"/>
  <c r="G9"/>
  <c r="V9" s="1"/>
  <c r="O4"/>
  <c r="O4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18" l="1"/>
  <c r="O9" i="57"/>
  <c r="O94"/>
  <c r="O90"/>
  <c r="O58"/>
  <c r="O70"/>
  <c r="V13"/>
  <c r="O8" i="56"/>
  <c r="O4"/>
  <c r="O12"/>
  <c r="O14" i="55"/>
  <c r="V14"/>
  <c r="O49"/>
  <c r="O59" i="58"/>
  <c r="V59"/>
  <c r="O56"/>
  <c r="O38" i="57"/>
  <c r="O25"/>
  <c r="V86"/>
  <c r="O61"/>
  <c r="V91" i="58"/>
  <c r="O91"/>
  <c r="O75"/>
  <c r="V75"/>
  <c r="O77" i="57"/>
  <c r="O5"/>
  <c r="V45"/>
  <c r="O21"/>
  <c r="V5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DJ8" s="1"/>
  <c r="F8" i="40" s="1"/>
  <c r="CZ97" i="54"/>
  <c r="CZ6"/>
  <c r="CV4"/>
  <c r="BM96"/>
  <c r="BM62"/>
  <c r="BM42"/>
  <c r="BM40"/>
  <c r="BM16"/>
  <c r="BM4"/>
  <c r="CO5"/>
  <c r="BF96"/>
  <c r="BF56"/>
  <c r="DH56" s="1"/>
  <c r="D56" i="40" s="1"/>
  <c r="BF42" i="54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DJ91"/>
  <c r="F91" i="40" s="1"/>
  <c r="BF92" i="54"/>
  <c r="DH92" s="1"/>
  <c r="D92" i="40" s="1"/>
  <c r="BF97" i="54"/>
  <c r="DI5"/>
  <c r="E5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I93"/>
  <c r="E93" i="40" s="1"/>
  <c r="BF95" i="54"/>
  <c r="BF98"/>
  <c r="DH98" s="1"/>
  <c r="D98" i="40" s="1"/>
  <c r="AY4" i="54"/>
  <c r="AY6"/>
  <c r="DG6" s="1"/>
  <c r="AY8"/>
  <c r="AY9"/>
  <c r="AY15"/>
  <c r="DI15"/>
  <c r="E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AY48"/>
  <c r="AY58"/>
  <c r="DI58"/>
  <c r="E58" i="40" s="1"/>
  <c r="AY62" i="54"/>
  <c r="DH62"/>
  <c r="D62" i="40" s="1"/>
  <c r="DI62" i="54"/>
  <c r="E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AY22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AY53"/>
  <c r="CE53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AY38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17"/>
  <c r="CW82"/>
  <c r="CW8"/>
  <c r="CP44"/>
  <c r="CP35"/>
  <c r="CP30"/>
  <c r="D5" i="40"/>
  <c r="DK5" i="54"/>
  <c r="CI17"/>
  <c r="C6" i="40"/>
  <c r="DK6" i="5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C99" i="40"/>
  <c r="G99" s="1"/>
  <c r="AE52" i="26"/>
  <c r="AE99" s="1"/>
  <c r="G52" i="40"/>
  <c r="AE99" i="27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4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R70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<sst xmlns="http://schemas.openxmlformats.org/spreadsheetml/2006/main" count="8393" uniqueCount="515">
  <si>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</si>
  <si>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</si>
  <si>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</si>
  <si>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</si>
  <si>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</si>
  <si>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</si>
  <si>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</si>
  <si>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</si>
  <si>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</si>
  <si>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</si>
  <si>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</si>
  <si>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</si>
  <si>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</si>
  <si>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</si>
  <si>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</si>
  <si>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</si>
  <si>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</si>
  <si>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</si>
  <si>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</si>
  <si>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</si>
  <si>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</si>
  <si>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</si>
  <si>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</si>
  <si>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</si>
  <si>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</si>
  <si>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</si>
  <si>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</si>
  <si>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</si>
  <si>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</si>
  <si>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</si>
  <si>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</si>
  <si>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</si>
  <si>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</si>
  <si>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</si>
  <si>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</si>
  <si>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</si>
  <si>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</si>
  <si>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</si>
  <si>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</si>
  <si>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</si>
  <si>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</si>
  <si>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</si>
  <si>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</si>
  <si>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</si>
  <si>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</si>
  <si>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</si>
  <si>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</si>
  <si>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</si>
  <si>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</si>
  <si>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</si>
  <si>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</si>
  <si>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</si>
  <si>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</si>
  <si>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</si>
  <si>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</si>
  <si>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</si>
  <si>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</si>
  <si>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</si>
  <si>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</si>
  <si>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</si>
  <si>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</si>
  <si>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</si>
  <si>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</si>
  <si>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</si>
  <si>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</si>
  <si>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</si>
  <si>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</si>
  <si>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</si>
  <si>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</si>
  <si>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</si>
  <si>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</si>
  <si>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</si>
  <si>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</si>
  <si>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</si>
  <si>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</si>
  <si>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</si>
  <si>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</si>
  <si>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</si>
  <si>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</si>
  <si>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</si>
  <si>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</si>
  <si>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</si>
  <si>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</si>
  <si>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</si>
  <si>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</si>
  <si>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</si>
  <si>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</si>
  <si>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</si>
  <si>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</si>
  <si>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</si>
  <si>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</si>
  <si>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</si>
  <si>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</si>
  <si>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</si>
  <si>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</si>
  <si>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</si>
  <si>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</si>
  <si>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</si>
  <si>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</si>
  <si>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</si>
  <si>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</si>
  <si>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</si>
  <si>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</si>
  <si>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</si>
  <si>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</si>
  <si>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</si>
  <si>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</si>
  <si>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</si>
  <si>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</si>
  <si>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</si>
  <si>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</si>
  <si>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</si>
  <si>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</si>
  <si>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</si>
  <si>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</si>
  <si>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</si>
  <si>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</si>
  <si>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</si>
  <si>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</si>
  <si>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</si>
  <si>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</si>
  <si>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</si>
  <si>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</si>
  <si>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</si>
  <si>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</si>
  <si>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</si>
  <si>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</si>
  <si>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</si>
  <si>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</si>
  <si>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</si>
  <si>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</si>
  <si>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</si>
  <si>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</si>
  <si>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</si>
  <si>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</si>
  <si>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</si>
  <si>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</si>
  <si>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</si>
  <si>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</si>
  <si>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</si>
  <si>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</si>
  <si>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</si>
  <si>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</si>
  <si>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</si>
  <si>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</si>
  <si>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</si>
  <si>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</si>
  <si>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</si>
  <si>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</si>
  <si>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</si>
  <si>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</si>
  <si>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</si>
  <si>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</si>
  <si>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</si>
  <si>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</si>
  <si>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</si>
  <si>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</si>
  <si>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</si>
  <si>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</si>
  <si>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</si>
  <si>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</si>
  <si>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</si>
  <si>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</si>
  <si>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</si>
  <si>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</si>
  <si>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</si>
  <si>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</si>
  <si>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</si>
  <si>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</si>
  <si>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</si>
  <si>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</si>
  <si>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</si>
  <si>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</si>
  <si>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</si>
  <si>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</si>
  <si>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</si>
  <si>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</si>
  <si>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</si>
  <si>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</si>
  <si>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</si>
  <si>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</si>
  <si>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</si>
  <si>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</si>
  <si>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</si>
  <si>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</si>
  <si>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</si>
  <si>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</si>
  <si>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</si>
  <si>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</si>
  <si>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</si>
  <si>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</si>
  <si>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</si>
  <si>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</si>
  <si>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</si>
  <si>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</si>
  <si>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</si>
  <si>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</si>
  <si>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</si>
  <si>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</si>
  <si>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</si>
  <si>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</si>
  <si>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</si>
  <si>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</si>
  <si>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</si>
  <si>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</si>
  <si>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</si>
  <si>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</si>
  <si>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</si>
  <si>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</si>
  <si>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</si>
  <si>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</si>
  <si>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</si>
  <si>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</si>
  <si>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</si>
  <si>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</si>
  <si>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</si>
  <si>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</si>
  <si>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</si>
  <si>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</si>
  <si>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</si>
  <si>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</si>
  <si>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</si>
  <si>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</si>
  <si>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</si>
  <si>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</si>
  <si>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</si>
  <si>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</si>
  <si>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</si>
  <si>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</si>
  <si>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</si>
  <si>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</si>
  <si>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</si>
  <si>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</si>
  <si>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</si>
  <si>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</si>
  <si>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</si>
  <si>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</si>
  <si>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</si>
  <si>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</si>
  <si>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</si>
  <si>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</si>
  <si>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</si>
  <si>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</si>
  <si>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</si>
  <si>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</si>
  <si>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</si>
  <si>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</si>
  <si>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</si>
  <si>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</si>
  <si>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</si>
  <si>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</si>
  <si>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</si>
  <si>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</si>
  <si>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</si>
  <si>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</si>
  <si>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</si>
  <si>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</si>
  <si>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</si>
  <si>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</si>
  <si>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</si>
  <si>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</si>
  <si>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</si>
  <si>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</si>
  <si>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</si>
  <si>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</si>
  <si>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</si>
  <si>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</si>
  <si>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</si>
  <si>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</si>
  <si>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</si>
  <si>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</si>
  <si>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</si>
  <si>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</si>
  <si>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</si>
  <si>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</si>
  <si>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</si>
  <si>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</si>
  <si>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</si>
  <si>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</si>
  <si>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</si>
  <si>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</si>
  <si>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</si>
  <si>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</si>
  <si>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</si>
  <si>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</si>
  <si>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</si>
  <si>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</si>
  <si>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</si>
  <si>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</si>
  <si>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</si>
  <si>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</si>
  <si>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</si>
  <si>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</si>
  <si>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</si>
  <si>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</si>
  <si>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</si>
  <si>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</si>
  <si>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</si>
  <si>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</si>
  <si>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</si>
  <si>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</si>
  <si>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</si>
  <si>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</si>
  <si>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</si>
  <si>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</si>
  <si>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</si>
  <si>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</si>
  <si>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</si>
  <si>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</si>
  <si>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</si>
  <si>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</si>
  <si>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</si>
  <si>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</si>
  <si>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</si>
  <si>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</si>
  <si>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</si>
  <si>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</si>
  <si>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</si>
  <si>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</si>
  <si>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</si>
  <si>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</si>
  <si>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</si>
  <si>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</si>
  <si>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</si>
  <si>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</si>
  <si>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</si>
  <si>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</si>
  <si>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</si>
  <si>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</si>
  <si>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</si>
  <si>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</si>
  <si>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</si>
  <si>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</si>
  <si>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</si>
  <si>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</si>
  <si>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</si>
  <si>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</si>
  <si>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</si>
  <si>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</si>
  <si>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</si>
  <si>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</si>
  <si>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</si>
  <si>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</si>
  <si>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</si>
  <si>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</si>
  <si>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</si>
  <si>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</si>
  <si>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</si>
  <si>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</si>
  <si>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</si>
  <si>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</si>
  <si>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</si>
  <si>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</si>
  <si>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</si>
  <si>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</si>
  <si>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</si>
  <si>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</si>
  <si>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</si>
  <si>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</si>
  <si>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</si>
  <si>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</si>
  <si>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</si>
  <si>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</si>
  <si>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</si>
  <si>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</si>
  <si>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</si>
  <si>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</si>
  <si>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</si>
  <si>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</si>
  <si>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</si>
  <si>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</si>
  <si>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</si>
  <si>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</si>
  <si>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</si>
  <si>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</si>
  <si>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</si>
  <si>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</si>
  <si>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</si>
  <si>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</si>
  <si>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</si>
  <si>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</si>
  <si>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</si>
  <si>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</si>
  <si>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</si>
  <si>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</si>
  <si>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</si>
  <si>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</si>
  <si>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</si>
  <si>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</si>
  <si>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</si>
  <si>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</si>
  <si>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</si>
  <si>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</si>
  <si>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</si>
  <si>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</si>
  <si>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</si>
  <si>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</si>
  <si>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</si>
  <si>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</si>
  <si>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</si>
  <si>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</si>
  <si>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</si>
  <si>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</si>
  <si>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</si>
  <si>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</si>
  <si>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</si>
  <si>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</si>
  <si>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</si>
  <si>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</si>
  <si>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</si>
  <si>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</si>
  <si>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</si>
  <si>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</si>
  <si>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</si>
  <si>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</si>
  <si>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</si>
  <si>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</si>
  <si>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</si>
  <si>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</si>
  <si>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</si>
  <si>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</si>
  <si>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</si>
  <si>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</si>
  <si>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</si>
  <si>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</si>
  <si>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</si>
  <si>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</si>
  <si>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</si>
  <si>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</si>
  <si>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</si>
  <si>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</si>
  <si>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</si>
  <si>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</si>
  <si>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</si>
  <si>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</si>
  <si>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</si>
  <si>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</si>
  <si>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</si>
  <si>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</si>
  <si>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</si>
  <si>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</si>
  <si>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</si>
  <si>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</si>
  <si>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</si>
  <si>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</si>
  <si>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</si>
  <si>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</si>
  <si>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</si>
  <si>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</si>
  <si>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</si>
  <si>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</si>
  <si>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</si>
  <si>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</si>
  <si>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</si>
  <si>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</si>
  <si>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</si>
  <si>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</si>
  <si>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</si>
  <si>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</si>
  <si>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</si>
  <si>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</si>
  <si>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</si>
  <si>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</si>
  <si>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</si>
  <si>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</si>
  <si>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</si>
  <si>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</si>
  <si>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</si>
  <si>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</si>
  <si>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</si>
  <si>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</si>
  <si>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</si>
  <si>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</si>
  <si>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</si>
  <si>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</si>
  <si>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</si>
  <si>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</si>
  <si>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</si>
  <si>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</si>
  <si>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</si>
  <si>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</si>
  <si>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</si>
  <si>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</si>
  <si>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</si>
  <si>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</si>
  <si>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</si>
  <si>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</si>
  <si>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</si>
  <si>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</si>
  <si>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</si>
  <si>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</si>
  <si>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22-04-2023</t>
  </si>
  <si>
    <t>IssueTime</t>
  </si>
  <si>
    <t>SCF MeSEB</t>
  </si>
  <si>
    <t>SOLAPUR_SOLAR</t>
  </si>
  <si>
    <t>TS1PL_BKN</t>
  </si>
  <si>
    <t>APNRL</t>
  </si>
  <si>
    <t>SHPPBPL</t>
  </si>
  <si>
    <t>ILFS</t>
  </si>
  <si>
    <t>CHANJUII</t>
  </si>
  <si>
    <t>JPNIGRIE_JNSTPP</t>
  </si>
  <si>
    <t>Manipur_Ben</t>
  </si>
  <si>
    <t>MALANA</t>
  </si>
  <si>
    <t>JPL</t>
  </si>
  <si>
    <t>VISHWARAJSUGAR</t>
  </si>
  <si>
    <t>NIRANISUGAR</t>
  </si>
  <si>
    <t>IPCL_WB</t>
  </si>
  <si>
    <t>JSPL_DCPP</t>
  </si>
  <si>
    <t>DIKCHU</t>
  </si>
  <si>
    <t>Teesta_III</t>
  </si>
  <si>
    <t>NAVABHARAT</t>
  </si>
  <si>
    <t>GBHHPL</t>
  </si>
  <si>
    <t>KPRSUGAR</t>
  </si>
  <si>
    <t xml:space="preserve">New_Delhi_Municipal_Council </t>
  </si>
  <si>
    <t>60IS2023/04/22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</si>
</sst>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2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279.60000000000002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279.60000000000002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45038</v>
      </c>
      <c r="Z3" s="37">
        <f>S3</f>
        <v>45038</v>
      </c>
      <c r="AE3" s="36"/>
      <c r="AH3" s="38">
        <f>AV4</f>
        <v>45038</v>
      </c>
    </row>
    <row r="4" spans="1:48" ht="15.75" thickBot="1">
      <c r="A4" s="37">
        <f>frq!A1</f>
        <v>45038</v>
      </c>
      <c r="L4" s="37">
        <f>frq!A1</f>
        <v>45038</v>
      </c>
      <c r="P4" s="37">
        <f>frq!A1</f>
        <v>45038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45038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6.9900000000000004E-2</v>
      </c>
      <c r="H6" s="54">
        <f>(BAWANA!U3+BAWANA!V3)/4000</f>
        <v>0</v>
      </c>
      <c r="I6" s="54"/>
      <c r="J6" s="54">
        <f>G6+H6+I6</f>
        <v>6.9900000000000004E-2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6.9900000000000004E-2</v>
      </c>
      <c r="H7" s="54">
        <f>(BAWANA!U4+BAWANA!V4)/4000</f>
        <v>0</v>
      </c>
      <c r="I7" s="54"/>
      <c r="J7" s="54">
        <f t="shared" ref="J7:J70" si="3">G7+H7+I7</f>
        <v>6.9900000000000004E-2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6.4847999999999919</v>
      </c>
      <c r="H102" s="54">
        <f t="shared" si="14"/>
        <v>0</v>
      </c>
      <c r="I102" s="54"/>
      <c r="J102" s="54">
        <f t="shared" si="14"/>
        <v>6.4847999999999919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149</v>
      </c>
      <c r="X1" t="s">
        <v>494</v>
      </c>
      <c r="Y1" t="s">
        <v>495</v>
      </c>
      <c r="Z1" t="s">
        <v>495</v>
      </c>
      <c r="AA1" t="s">
        <v>496</v>
      </c>
      <c r="AB1" t="s">
        <v>497</v>
      </c>
      <c r="AC1" t="s">
        <v>498</v>
      </c>
      <c r="AD1" t="s">
        <v>499</v>
      </c>
      <c r="AE1" t="s">
        <v>500</v>
      </c>
      <c r="AF1" t="s">
        <v>497</v>
      </c>
      <c r="AG1" t="s">
        <v>497</v>
      </c>
      <c r="AH1" t="s">
        <v>497</v>
      </c>
      <c r="AI1" t="s">
        <v>501</v>
      </c>
      <c r="AJ1" t="s">
        <v>502</v>
      </c>
      <c r="AK1" t="s">
        <v>503</v>
      </c>
      <c r="AL1" t="s">
        <v>497</v>
      </c>
      <c r="AM1" t="s">
        <v>497</v>
      </c>
      <c r="AN1" t="s">
        <v>504</v>
      </c>
      <c r="AO1" t="s">
        <v>505</v>
      </c>
      <c r="AP1" t="s">
        <v>506</v>
      </c>
      <c r="AQ1" t="s">
        <v>507</v>
      </c>
      <c r="AR1" t="s">
        <v>497</v>
      </c>
      <c r="AS1" t="s">
        <v>497</v>
      </c>
      <c r="AT1" t="s">
        <v>508</v>
      </c>
      <c r="AU1" t="s">
        <v>497</v>
      </c>
      <c r="AV1" t="s">
        <v>509</v>
      </c>
      <c r="AW1" t="s">
        <v>510</v>
      </c>
      <c r="AX1" t="s">
        <v>511</v>
      </c>
      <c r="AY1" t="s">
        <v>512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45038</v>
      </c>
      <c r="W2" s="30" t="s">
        <v>493</v>
      </c>
      <c r="X2" t="s">
        <v>405</v>
      </c>
      <c r="Y2" t="s">
        <v>149</v>
      </c>
      <c r="Z2" t="s">
        <v>150</v>
      </c>
      <c r="AA2" t="s">
        <v>153</v>
      </c>
      <c r="AB2" t="s">
        <v>270</v>
      </c>
      <c r="AC2" t="s">
        <v>149</v>
      </c>
      <c r="AD2" t="s">
        <v>153</v>
      </c>
      <c r="AE2" t="s">
        <v>149</v>
      </c>
      <c r="AF2" t="s">
        <v>281</v>
      </c>
      <c r="AG2" t="s">
        <v>240</v>
      </c>
      <c r="AH2" t="s">
        <v>268</v>
      </c>
      <c r="AI2" t="s">
        <v>391</v>
      </c>
      <c r="AJ2" t="s">
        <v>150</v>
      </c>
      <c r="AK2" t="s">
        <v>149</v>
      </c>
      <c r="AL2" t="s">
        <v>232</v>
      </c>
      <c r="AM2" t="s">
        <v>283</v>
      </c>
      <c r="AN2" t="s">
        <v>149</v>
      </c>
      <c r="AO2" t="s">
        <v>149</v>
      </c>
      <c r="AP2" t="s">
        <v>152</v>
      </c>
      <c r="AQ2" t="s">
        <v>149</v>
      </c>
      <c r="AR2" t="s">
        <v>237</v>
      </c>
      <c r="AS2" t="s">
        <v>282</v>
      </c>
      <c r="AT2" t="s">
        <v>150</v>
      </c>
      <c r="AU2" t="s">
        <v>269</v>
      </c>
      <c r="AV2" t="s">
        <v>149</v>
      </c>
      <c r="AW2" t="s">
        <v>149</v>
      </c>
      <c r="AX2" t="s">
        <v>246</v>
      </c>
      <c r="AY2" t="s">
        <v>149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438.99999999999994</v>
      </c>
      <c r="I3" s="95">
        <v>40.97</v>
      </c>
      <c r="J3" s="95">
        <v>32.69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0</v>
      </c>
      <c r="AA3">
        <v>20.56</v>
      </c>
      <c r="AB3">
        <v>0.53</v>
      </c>
      <c r="AC3">
        <v>99.66</v>
      </c>
      <c r="AD3">
        <v>11.77</v>
      </c>
      <c r="AE3">
        <v>49.83</v>
      </c>
      <c r="AF3">
        <v>0.31</v>
      </c>
      <c r="AG3">
        <v>0.45</v>
      </c>
      <c r="AH3">
        <v>0.6</v>
      </c>
      <c r="AI3">
        <v>2.89</v>
      </c>
      <c r="AJ3">
        <v>0</v>
      </c>
      <c r="AK3">
        <v>49.83</v>
      </c>
      <c r="AL3">
        <v>0.53</v>
      </c>
      <c r="AM3">
        <v>0.31</v>
      </c>
      <c r="AN3">
        <v>14.44</v>
      </c>
      <c r="AO3">
        <v>9.6300000000000008</v>
      </c>
      <c r="AP3">
        <v>0</v>
      </c>
      <c r="AQ3">
        <v>48.14</v>
      </c>
      <c r="AR3">
        <v>0.36</v>
      </c>
      <c r="AS3">
        <v>0.61</v>
      </c>
      <c r="AT3">
        <v>40.44</v>
      </c>
      <c r="AU3">
        <v>0.36</v>
      </c>
      <c r="AV3">
        <v>0</v>
      </c>
      <c r="AW3">
        <v>115.55</v>
      </c>
      <c r="AX3">
        <v>28.53</v>
      </c>
      <c r="AY3">
        <v>17.329999999999998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438.99999999999994</v>
      </c>
      <c r="I4" s="88">
        <v>40.97</v>
      </c>
      <c r="J4" s="88">
        <v>32.69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0</v>
      </c>
      <c r="AA4">
        <v>20.56</v>
      </c>
      <c r="AB4">
        <v>0.53</v>
      </c>
      <c r="AC4">
        <v>99.66</v>
      </c>
      <c r="AD4">
        <v>11.77</v>
      </c>
      <c r="AE4">
        <v>49.83</v>
      </c>
      <c r="AF4">
        <v>0.31</v>
      </c>
      <c r="AG4">
        <v>0.45</v>
      </c>
      <c r="AH4">
        <v>0.6</v>
      </c>
      <c r="AI4">
        <v>2.89</v>
      </c>
      <c r="AJ4">
        <v>0</v>
      </c>
      <c r="AK4">
        <v>49.83</v>
      </c>
      <c r="AL4">
        <v>0.53</v>
      </c>
      <c r="AM4">
        <v>0.31</v>
      </c>
      <c r="AN4">
        <v>14.44</v>
      </c>
      <c r="AO4">
        <v>9.6300000000000008</v>
      </c>
      <c r="AP4">
        <v>0</v>
      </c>
      <c r="AQ4">
        <v>48.14</v>
      </c>
      <c r="AR4">
        <v>0.36</v>
      </c>
      <c r="AS4">
        <v>0.61</v>
      </c>
      <c r="AT4">
        <v>40.44</v>
      </c>
      <c r="AU4">
        <v>0.36</v>
      </c>
      <c r="AV4">
        <v>0</v>
      </c>
      <c r="AW4">
        <v>115.55</v>
      </c>
      <c r="AX4">
        <v>28.53</v>
      </c>
      <c r="AY4">
        <v>17.329999999999998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438.99999999999994</v>
      </c>
      <c r="I5" s="88">
        <v>40.97</v>
      </c>
      <c r="J5" s="88">
        <v>32.69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0</v>
      </c>
      <c r="AA5">
        <v>20.56</v>
      </c>
      <c r="AB5">
        <v>0.53</v>
      </c>
      <c r="AC5">
        <v>99.66</v>
      </c>
      <c r="AD5">
        <v>11.77</v>
      </c>
      <c r="AE5">
        <v>49.83</v>
      </c>
      <c r="AF5">
        <v>0.31</v>
      </c>
      <c r="AG5">
        <v>0.45</v>
      </c>
      <c r="AH5">
        <v>0.6</v>
      </c>
      <c r="AI5">
        <v>2.89</v>
      </c>
      <c r="AJ5">
        <v>0</v>
      </c>
      <c r="AK5">
        <v>49.83</v>
      </c>
      <c r="AL5">
        <v>0.53</v>
      </c>
      <c r="AM5">
        <v>0.31</v>
      </c>
      <c r="AN5">
        <v>14.44</v>
      </c>
      <c r="AO5">
        <v>9.6300000000000008</v>
      </c>
      <c r="AP5">
        <v>0</v>
      </c>
      <c r="AQ5">
        <v>48.14</v>
      </c>
      <c r="AR5">
        <v>0.36</v>
      </c>
      <c r="AS5">
        <v>0.61</v>
      </c>
      <c r="AT5">
        <v>40.44</v>
      </c>
      <c r="AU5">
        <v>0.36</v>
      </c>
      <c r="AV5">
        <v>0</v>
      </c>
      <c r="AW5">
        <v>115.55</v>
      </c>
      <c r="AX5">
        <v>28.53</v>
      </c>
      <c r="AY5">
        <v>17.329999999999998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438.99999999999994</v>
      </c>
      <c r="I6" s="88">
        <v>40.97</v>
      </c>
      <c r="J6" s="88">
        <v>32.69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0</v>
      </c>
      <c r="AA6">
        <v>20.56</v>
      </c>
      <c r="AB6">
        <v>0.53</v>
      </c>
      <c r="AC6">
        <v>99.66</v>
      </c>
      <c r="AD6">
        <v>11.77</v>
      </c>
      <c r="AE6">
        <v>49.83</v>
      </c>
      <c r="AF6">
        <v>0.31</v>
      </c>
      <c r="AG6">
        <v>0.45</v>
      </c>
      <c r="AH6">
        <v>0.6</v>
      </c>
      <c r="AI6">
        <v>2.89</v>
      </c>
      <c r="AJ6">
        <v>0</v>
      </c>
      <c r="AK6">
        <v>49.83</v>
      </c>
      <c r="AL6">
        <v>0.53</v>
      </c>
      <c r="AM6">
        <v>0.31</v>
      </c>
      <c r="AN6">
        <v>14.44</v>
      </c>
      <c r="AO6">
        <v>9.6300000000000008</v>
      </c>
      <c r="AP6">
        <v>0</v>
      </c>
      <c r="AQ6">
        <v>48.14</v>
      </c>
      <c r="AR6">
        <v>0.36</v>
      </c>
      <c r="AS6">
        <v>0.61</v>
      </c>
      <c r="AT6">
        <v>40.44</v>
      </c>
      <c r="AU6">
        <v>0.36</v>
      </c>
      <c r="AV6">
        <v>0</v>
      </c>
      <c r="AW6">
        <v>115.55</v>
      </c>
      <c r="AX6">
        <v>28.53</v>
      </c>
      <c r="AY6">
        <v>17.329999999999998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438.99999999999994</v>
      </c>
      <c r="I7" s="88">
        <v>40.97</v>
      </c>
      <c r="J7" s="88">
        <v>32.69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0</v>
      </c>
      <c r="AA7">
        <v>20.56</v>
      </c>
      <c r="AB7">
        <v>0.53</v>
      </c>
      <c r="AC7">
        <v>99.66</v>
      </c>
      <c r="AD7">
        <v>11.77</v>
      </c>
      <c r="AE7">
        <v>49.83</v>
      </c>
      <c r="AF7">
        <v>0.31</v>
      </c>
      <c r="AG7">
        <v>0.45</v>
      </c>
      <c r="AH7">
        <v>0.6</v>
      </c>
      <c r="AI7">
        <v>2.89</v>
      </c>
      <c r="AJ7">
        <v>0</v>
      </c>
      <c r="AK7">
        <v>49.83</v>
      </c>
      <c r="AL7">
        <v>0.53</v>
      </c>
      <c r="AM7">
        <v>0.31</v>
      </c>
      <c r="AN7">
        <v>14.44</v>
      </c>
      <c r="AO7">
        <v>9.6300000000000008</v>
      </c>
      <c r="AP7">
        <v>0</v>
      </c>
      <c r="AQ7">
        <v>48.14</v>
      </c>
      <c r="AR7">
        <v>0.36</v>
      </c>
      <c r="AS7">
        <v>0.61</v>
      </c>
      <c r="AT7">
        <v>40.44</v>
      </c>
      <c r="AU7">
        <v>0.36</v>
      </c>
      <c r="AV7">
        <v>0</v>
      </c>
      <c r="AW7">
        <v>115.55</v>
      </c>
      <c r="AX7">
        <v>28.53</v>
      </c>
      <c r="AY7">
        <v>17.329999999999998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438.99999999999994</v>
      </c>
      <c r="I8" s="88">
        <v>40.97</v>
      </c>
      <c r="J8" s="88">
        <v>32.69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0</v>
      </c>
      <c r="AA8">
        <v>20.56</v>
      </c>
      <c r="AB8">
        <v>0.53</v>
      </c>
      <c r="AC8">
        <v>99.66</v>
      </c>
      <c r="AD8">
        <v>11.77</v>
      </c>
      <c r="AE8">
        <v>49.83</v>
      </c>
      <c r="AF8">
        <v>0.31</v>
      </c>
      <c r="AG8">
        <v>0.45</v>
      </c>
      <c r="AH8">
        <v>0.6</v>
      </c>
      <c r="AI8">
        <v>2.89</v>
      </c>
      <c r="AJ8">
        <v>0</v>
      </c>
      <c r="AK8">
        <v>49.83</v>
      </c>
      <c r="AL8">
        <v>0.53</v>
      </c>
      <c r="AM8">
        <v>0.31</v>
      </c>
      <c r="AN8">
        <v>14.44</v>
      </c>
      <c r="AO8">
        <v>9.6300000000000008</v>
      </c>
      <c r="AP8">
        <v>0</v>
      </c>
      <c r="AQ8">
        <v>48.14</v>
      </c>
      <c r="AR8">
        <v>0.36</v>
      </c>
      <c r="AS8">
        <v>0.61</v>
      </c>
      <c r="AT8">
        <v>40.44</v>
      </c>
      <c r="AU8">
        <v>0.36</v>
      </c>
      <c r="AV8">
        <v>0</v>
      </c>
      <c r="AW8">
        <v>115.55</v>
      </c>
      <c r="AX8">
        <v>28.53</v>
      </c>
      <c r="AY8">
        <v>17.329999999999998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438.99999999999994</v>
      </c>
      <c r="I9" s="88">
        <v>40.97</v>
      </c>
      <c r="J9" s="88">
        <v>32.69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0</v>
      </c>
      <c r="AA9">
        <v>20.56</v>
      </c>
      <c r="AB9">
        <v>0.53</v>
      </c>
      <c r="AC9">
        <v>99.66</v>
      </c>
      <c r="AD9">
        <v>11.77</v>
      </c>
      <c r="AE9">
        <v>49.83</v>
      </c>
      <c r="AF9">
        <v>0.31</v>
      </c>
      <c r="AG9">
        <v>0.45</v>
      </c>
      <c r="AH9">
        <v>0.6</v>
      </c>
      <c r="AI9">
        <v>2.89</v>
      </c>
      <c r="AJ9">
        <v>0</v>
      </c>
      <c r="AK9">
        <v>49.83</v>
      </c>
      <c r="AL9">
        <v>0.53</v>
      </c>
      <c r="AM9">
        <v>0.31</v>
      </c>
      <c r="AN9">
        <v>14.44</v>
      </c>
      <c r="AO9">
        <v>9.6300000000000008</v>
      </c>
      <c r="AP9">
        <v>0</v>
      </c>
      <c r="AQ9">
        <v>48.14</v>
      </c>
      <c r="AR9">
        <v>0.36</v>
      </c>
      <c r="AS9">
        <v>0.61</v>
      </c>
      <c r="AT9">
        <v>40.44</v>
      </c>
      <c r="AU9">
        <v>0.36</v>
      </c>
      <c r="AV9">
        <v>0</v>
      </c>
      <c r="AW9">
        <v>115.55</v>
      </c>
      <c r="AX9">
        <v>28.53</v>
      </c>
      <c r="AY9">
        <v>17.329999999999998</v>
      </c>
    </row>
    <row r="10" spans="1:51">
      <c r="A10" t="s">
        <v>266</v>
      </c>
      <c r="C10" t="s">
        <v>239</v>
      </c>
      <c r="G10" t="s">
        <v>52</v>
      </c>
      <c r="H10" s="115">
        <v>438.99999999999994</v>
      </c>
      <c r="I10" s="88">
        <v>40.97</v>
      </c>
      <c r="J10" s="88">
        <v>32.69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0</v>
      </c>
      <c r="AA10">
        <v>20.56</v>
      </c>
      <c r="AB10">
        <v>0.53</v>
      </c>
      <c r="AC10">
        <v>99.66</v>
      </c>
      <c r="AD10">
        <v>11.77</v>
      </c>
      <c r="AE10">
        <v>49.83</v>
      </c>
      <c r="AF10">
        <v>0.31</v>
      </c>
      <c r="AG10">
        <v>0.45</v>
      </c>
      <c r="AH10">
        <v>0.6</v>
      </c>
      <c r="AI10">
        <v>2.89</v>
      </c>
      <c r="AJ10">
        <v>0</v>
      </c>
      <c r="AK10">
        <v>49.83</v>
      </c>
      <c r="AL10">
        <v>0.53</v>
      </c>
      <c r="AM10">
        <v>0.31</v>
      </c>
      <c r="AN10">
        <v>14.44</v>
      </c>
      <c r="AO10">
        <v>9.6300000000000008</v>
      </c>
      <c r="AP10">
        <v>0</v>
      </c>
      <c r="AQ10">
        <v>48.14</v>
      </c>
      <c r="AR10">
        <v>0.36</v>
      </c>
      <c r="AS10">
        <v>0.61</v>
      </c>
      <c r="AT10">
        <v>40.44</v>
      </c>
      <c r="AU10">
        <v>0.36</v>
      </c>
      <c r="AV10">
        <v>0</v>
      </c>
      <c r="AW10">
        <v>115.55</v>
      </c>
      <c r="AX10">
        <v>28.53</v>
      </c>
      <c r="AY10">
        <v>17.329999999999998</v>
      </c>
    </row>
    <row r="11" spans="1:51">
      <c r="A11" t="s">
        <v>246</v>
      </c>
      <c r="C11" t="s">
        <v>342</v>
      </c>
      <c r="G11" t="s">
        <v>53</v>
      </c>
      <c r="H11" s="115">
        <v>438.99999999999994</v>
      </c>
      <c r="I11" s="88">
        <v>0.53</v>
      </c>
      <c r="J11" s="88">
        <v>32.589999999999996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0</v>
      </c>
      <c r="AA11">
        <v>20.56</v>
      </c>
      <c r="AB11">
        <v>0.53</v>
      </c>
      <c r="AC11">
        <v>99.66</v>
      </c>
      <c r="AD11">
        <v>11.67</v>
      </c>
      <c r="AE11">
        <v>49.83</v>
      </c>
      <c r="AF11">
        <v>0.31</v>
      </c>
      <c r="AG11">
        <v>0.45</v>
      </c>
      <c r="AH11">
        <v>0.6</v>
      </c>
      <c r="AI11">
        <v>2.89</v>
      </c>
      <c r="AJ11">
        <v>0</v>
      </c>
      <c r="AK11">
        <v>49.83</v>
      </c>
      <c r="AL11">
        <v>0.53</v>
      </c>
      <c r="AM11">
        <v>0.31</v>
      </c>
      <c r="AN11">
        <v>14.44</v>
      </c>
      <c r="AO11">
        <v>9.6300000000000008</v>
      </c>
      <c r="AP11">
        <v>0</v>
      </c>
      <c r="AQ11">
        <v>48.14</v>
      </c>
      <c r="AR11">
        <v>0.36</v>
      </c>
      <c r="AS11">
        <v>0.61</v>
      </c>
      <c r="AT11">
        <v>0</v>
      </c>
      <c r="AU11">
        <v>0.36</v>
      </c>
      <c r="AV11">
        <v>0</v>
      </c>
      <c r="AW11">
        <v>115.55</v>
      </c>
      <c r="AX11">
        <v>28.53</v>
      </c>
      <c r="AY11">
        <v>17.329999999999998</v>
      </c>
    </row>
    <row r="12" spans="1:51">
      <c r="A12" t="s">
        <v>247</v>
      </c>
      <c r="C12" t="s">
        <v>362</v>
      </c>
      <c r="G12" t="s">
        <v>54</v>
      </c>
      <c r="H12" s="115">
        <v>438.99999999999994</v>
      </c>
      <c r="I12" s="88">
        <v>0.53</v>
      </c>
      <c r="J12" s="88">
        <v>32.589999999999996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0</v>
      </c>
      <c r="AA12">
        <v>20.56</v>
      </c>
      <c r="AB12">
        <v>0.53</v>
      </c>
      <c r="AC12">
        <v>99.66</v>
      </c>
      <c r="AD12">
        <v>11.67</v>
      </c>
      <c r="AE12">
        <v>49.83</v>
      </c>
      <c r="AF12">
        <v>0.31</v>
      </c>
      <c r="AG12">
        <v>0.45</v>
      </c>
      <c r="AH12">
        <v>0.6</v>
      </c>
      <c r="AI12">
        <v>2.89</v>
      </c>
      <c r="AJ12">
        <v>0</v>
      </c>
      <c r="AK12">
        <v>49.83</v>
      </c>
      <c r="AL12">
        <v>0.53</v>
      </c>
      <c r="AM12">
        <v>0.31</v>
      </c>
      <c r="AN12">
        <v>14.44</v>
      </c>
      <c r="AO12">
        <v>9.6300000000000008</v>
      </c>
      <c r="AP12">
        <v>0</v>
      </c>
      <c r="AQ12">
        <v>48.14</v>
      </c>
      <c r="AR12">
        <v>0.36</v>
      </c>
      <c r="AS12">
        <v>0.61</v>
      </c>
      <c r="AT12">
        <v>0</v>
      </c>
      <c r="AU12">
        <v>0.36</v>
      </c>
      <c r="AV12">
        <v>0</v>
      </c>
      <c r="AW12">
        <v>115.55</v>
      </c>
      <c r="AX12">
        <v>28.53</v>
      </c>
      <c r="AY12">
        <v>17.329999999999998</v>
      </c>
    </row>
    <row r="13" spans="1:51">
      <c r="A13" t="s">
        <v>248</v>
      </c>
      <c r="G13" t="s">
        <v>55</v>
      </c>
      <c r="H13" s="115">
        <v>438.99999999999994</v>
      </c>
      <c r="I13" s="88">
        <v>0.53</v>
      </c>
      <c r="J13" s="88">
        <v>32.589999999999996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0</v>
      </c>
      <c r="AA13">
        <v>20.56</v>
      </c>
      <c r="AB13">
        <v>0.53</v>
      </c>
      <c r="AC13">
        <v>99.66</v>
      </c>
      <c r="AD13">
        <v>11.67</v>
      </c>
      <c r="AE13">
        <v>49.83</v>
      </c>
      <c r="AF13">
        <v>0.31</v>
      </c>
      <c r="AG13">
        <v>0.45</v>
      </c>
      <c r="AH13">
        <v>0.6</v>
      </c>
      <c r="AI13">
        <v>2.89</v>
      </c>
      <c r="AJ13">
        <v>0</v>
      </c>
      <c r="AK13">
        <v>49.83</v>
      </c>
      <c r="AL13">
        <v>0.53</v>
      </c>
      <c r="AM13">
        <v>0.31</v>
      </c>
      <c r="AN13">
        <v>14.44</v>
      </c>
      <c r="AO13">
        <v>9.6300000000000008</v>
      </c>
      <c r="AP13">
        <v>0</v>
      </c>
      <c r="AQ13">
        <v>48.14</v>
      </c>
      <c r="AR13">
        <v>0.36</v>
      </c>
      <c r="AS13">
        <v>0.61</v>
      </c>
      <c r="AT13">
        <v>0</v>
      </c>
      <c r="AU13">
        <v>0.36</v>
      </c>
      <c r="AV13">
        <v>0</v>
      </c>
      <c r="AW13">
        <v>115.55</v>
      </c>
      <c r="AX13">
        <v>28.53</v>
      </c>
      <c r="AY13">
        <v>17.329999999999998</v>
      </c>
    </row>
    <row r="14" spans="1:51">
      <c r="A14" t="s">
        <v>249</v>
      </c>
      <c r="G14" t="s">
        <v>56</v>
      </c>
      <c r="H14" s="115">
        <v>438.99999999999994</v>
      </c>
      <c r="I14" s="88">
        <v>0.53</v>
      </c>
      <c r="J14" s="88">
        <v>32.589999999999996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0</v>
      </c>
      <c r="AA14">
        <v>20.56</v>
      </c>
      <c r="AB14">
        <v>0.53</v>
      </c>
      <c r="AC14">
        <v>99.66</v>
      </c>
      <c r="AD14">
        <v>11.67</v>
      </c>
      <c r="AE14">
        <v>49.83</v>
      </c>
      <c r="AF14">
        <v>0.31</v>
      </c>
      <c r="AG14">
        <v>0.45</v>
      </c>
      <c r="AH14">
        <v>0.6</v>
      </c>
      <c r="AI14">
        <v>2.89</v>
      </c>
      <c r="AJ14">
        <v>0</v>
      </c>
      <c r="AK14">
        <v>49.83</v>
      </c>
      <c r="AL14">
        <v>0.53</v>
      </c>
      <c r="AM14">
        <v>0.31</v>
      </c>
      <c r="AN14">
        <v>14.44</v>
      </c>
      <c r="AO14">
        <v>9.6300000000000008</v>
      </c>
      <c r="AP14">
        <v>0</v>
      </c>
      <c r="AQ14">
        <v>48.14</v>
      </c>
      <c r="AR14">
        <v>0.36</v>
      </c>
      <c r="AS14">
        <v>0.61</v>
      </c>
      <c r="AT14">
        <v>0</v>
      </c>
      <c r="AU14">
        <v>0.36</v>
      </c>
      <c r="AV14">
        <v>0</v>
      </c>
      <c r="AW14">
        <v>115.55</v>
      </c>
      <c r="AX14">
        <v>28.53</v>
      </c>
      <c r="AY14">
        <v>17.329999999999998</v>
      </c>
    </row>
    <row r="15" spans="1:51">
      <c r="A15" t="s">
        <v>250</v>
      </c>
      <c r="G15" t="s">
        <v>57</v>
      </c>
      <c r="H15" s="115">
        <v>438.99999999999994</v>
      </c>
      <c r="I15" s="88">
        <v>0.53</v>
      </c>
      <c r="J15" s="88">
        <v>32.589999999999996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0</v>
      </c>
      <c r="AA15">
        <v>20.56</v>
      </c>
      <c r="AB15">
        <v>0.53</v>
      </c>
      <c r="AC15">
        <v>99.66</v>
      </c>
      <c r="AD15">
        <v>11.67</v>
      </c>
      <c r="AE15">
        <v>49.83</v>
      </c>
      <c r="AF15">
        <v>0.31</v>
      </c>
      <c r="AG15">
        <v>0.45</v>
      </c>
      <c r="AH15">
        <v>0.6</v>
      </c>
      <c r="AI15">
        <v>2.89</v>
      </c>
      <c r="AJ15">
        <v>0</v>
      </c>
      <c r="AK15">
        <v>49.83</v>
      </c>
      <c r="AL15">
        <v>0.53</v>
      </c>
      <c r="AM15">
        <v>0.31</v>
      </c>
      <c r="AN15">
        <v>14.44</v>
      </c>
      <c r="AO15">
        <v>9.6300000000000008</v>
      </c>
      <c r="AP15">
        <v>0</v>
      </c>
      <c r="AQ15">
        <v>48.14</v>
      </c>
      <c r="AR15">
        <v>0.36</v>
      </c>
      <c r="AS15">
        <v>0.61</v>
      </c>
      <c r="AT15">
        <v>0</v>
      </c>
      <c r="AU15">
        <v>0.36</v>
      </c>
      <c r="AV15">
        <v>0</v>
      </c>
      <c r="AW15">
        <v>115.55</v>
      </c>
      <c r="AX15">
        <v>28.53</v>
      </c>
      <c r="AY15">
        <v>17.329999999999998</v>
      </c>
    </row>
    <row r="16" spans="1:51">
      <c r="A16" t="s">
        <v>251</v>
      </c>
      <c r="G16" t="s">
        <v>58</v>
      </c>
      <c r="H16" s="115">
        <v>438.99999999999994</v>
      </c>
      <c r="I16" s="88">
        <v>0.53</v>
      </c>
      <c r="J16" s="88">
        <v>32.589999999999996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0</v>
      </c>
      <c r="AA16">
        <v>20.56</v>
      </c>
      <c r="AB16">
        <v>0.53</v>
      </c>
      <c r="AC16">
        <v>99.66</v>
      </c>
      <c r="AD16">
        <v>11.67</v>
      </c>
      <c r="AE16">
        <v>49.83</v>
      </c>
      <c r="AF16">
        <v>0.31</v>
      </c>
      <c r="AG16">
        <v>0.45</v>
      </c>
      <c r="AH16">
        <v>0.6</v>
      </c>
      <c r="AI16">
        <v>2.89</v>
      </c>
      <c r="AJ16">
        <v>0</v>
      </c>
      <c r="AK16">
        <v>49.83</v>
      </c>
      <c r="AL16">
        <v>0.53</v>
      </c>
      <c r="AM16">
        <v>0.31</v>
      </c>
      <c r="AN16">
        <v>14.44</v>
      </c>
      <c r="AO16">
        <v>9.6300000000000008</v>
      </c>
      <c r="AP16">
        <v>0</v>
      </c>
      <c r="AQ16">
        <v>48.14</v>
      </c>
      <c r="AR16">
        <v>0.36</v>
      </c>
      <c r="AS16">
        <v>0.61</v>
      </c>
      <c r="AT16">
        <v>0</v>
      </c>
      <c r="AU16">
        <v>0.36</v>
      </c>
      <c r="AV16">
        <v>0</v>
      </c>
      <c r="AW16">
        <v>115.55</v>
      </c>
      <c r="AX16">
        <v>28.53</v>
      </c>
      <c r="AY16">
        <v>17.329999999999998</v>
      </c>
    </row>
    <row r="17" spans="1:51">
      <c r="A17" t="s">
        <v>252</v>
      </c>
      <c r="G17" t="s">
        <v>59</v>
      </c>
      <c r="H17" s="115">
        <v>438.99999999999994</v>
      </c>
      <c r="I17" s="88">
        <v>0.53</v>
      </c>
      <c r="J17" s="88">
        <v>32.589999999999996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0</v>
      </c>
      <c r="AA17">
        <v>20.56</v>
      </c>
      <c r="AB17">
        <v>0.53</v>
      </c>
      <c r="AC17">
        <v>99.66</v>
      </c>
      <c r="AD17">
        <v>11.67</v>
      </c>
      <c r="AE17">
        <v>49.83</v>
      </c>
      <c r="AF17">
        <v>0.31</v>
      </c>
      <c r="AG17">
        <v>0.45</v>
      </c>
      <c r="AH17">
        <v>0.6</v>
      </c>
      <c r="AI17">
        <v>2.89</v>
      </c>
      <c r="AJ17">
        <v>0</v>
      </c>
      <c r="AK17">
        <v>49.83</v>
      </c>
      <c r="AL17">
        <v>0.53</v>
      </c>
      <c r="AM17">
        <v>0.31</v>
      </c>
      <c r="AN17">
        <v>14.44</v>
      </c>
      <c r="AO17">
        <v>9.6300000000000008</v>
      </c>
      <c r="AP17">
        <v>0</v>
      </c>
      <c r="AQ17">
        <v>48.14</v>
      </c>
      <c r="AR17">
        <v>0.36</v>
      </c>
      <c r="AS17">
        <v>0.61</v>
      </c>
      <c r="AT17">
        <v>0</v>
      </c>
      <c r="AU17">
        <v>0.36</v>
      </c>
      <c r="AV17">
        <v>0</v>
      </c>
      <c r="AW17">
        <v>115.55</v>
      </c>
      <c r="AX17">
        <v>28.53</v>
      </c>
      <c r="AY17">
        <v>17.329999999999998</v>
      </c>
    </row>
    <row r="18" spans="1:51">
      <c r="A18" t="s">
        <v>253</v>
      </c>
      <c r="G18" t="s">
        <v>60</v>
      </c>
      <c r="H18" s="115">
        <v>438.99999999999994</v>
      </c>
      <c r="I18" s="88">
        <v>0.53</v>
      </c>
      <c r="J18" s="88">
        <v>32.589999999999996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0</v>
      </c>
      <c r="AA18">
        <v>20.56</v>
      </c>
      <c r="AB18">
        <v>0.53</v>
      </c>
      <c r="AC18">
        <v>99.66</v>
      </c>
      <c r="AD18">
        <v>11.67</v>
      </c>
      <c r="AE18">
        <v>49.83</v>
      </c>
      <c r="AF18">
        <v>0.31</v>
      </c>
      <c r="AG18">
        <v>0.45</v>
      </c>
      <c r="AH18">
        <v>0.6</v>
      </c>
      <c r="AI18">
        <v>2.89</v>
      </c>
      <c r="AJ18">
        <v>0</v>
      </c>
      <c r="AK18">
        <v>49.83</v>
      </c>
      <c r="AL18">
        <v>0.53</v>
      </c>
      <c r="AM18">
        <v>0.31</v>
      </c>
      <c r="AN18">
        <v>14.44</v>
      </c>
      <c r="AO18">
        <v>9.6300000000000008</v>
      </c>
      <c r="AP18">
        <v>0</v>
      </c>
      <c r="AQ18">
        <v>48.14</v>
      </c>
      <c r="AR18">
        <v>0.36</v>
      </c>
      <c r="AS18">
        <v>0.61</v>
      </c>
      <c r="AT18">
        <v>0</v>
      </c>
      <c r="AU18">
        <v>0.36</v>
      </c>
      <c r="AV18">
        <v>0</v>
      </c>
      <c r="AW18">
        <v>115.55</v>
      </c>
      <c r="AX18">
        <v>28.53</v>
      </c>
      <c r="AY18">
        <v>17.329999999999998</v>
      </c>
    </row>
    <row r="19" spans="1:51">
      <c r="A19" t="s">
        <v>267</v>
      </c>
      <c r="G19" t="s">
        <v>61</v>
      </c>
      <c r="H19" s="115">
        <v>438.99999999999994</v>
      </c>
      <c r="I19" s="88">
        <v>0.53</v>
      </c>
      <c r="J19" s="88">
        <v>32.5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0</v>
      </c>
      <c r="AA19">
        <v>20.56</v>
      </c>
      <c r="AB19">
        <v>0.53</v>
      </c>
      <c r="AC19">
        <v>99.66</v>
      </c>
      <c r="AD19">
        <v>11.58</v>
      </c>
      <c r="AE19">
        <v>49.83</v>
      </c>
      <c r="AF19">
        <v>0.31</v>
      </c>
      <c r="AG19">
        <v>0.45</v>
      </c>
      <c r="AH19">
        <v>0.6</v>
      </c>
      <c r="AI19">
        <v>2.89</v>
      </c>
      <c r="AJ19">
        <v>0</v>
      </c>
      <c r="AK19">
        <v>49.83</v>
      </c>
      <c r="AL19">
        <v>0.53</v>
      </c>
      <c r="AM19">
        <v>0.31</v>
      </c>
      <c r="AN19">
        <v>14.44</v>
      </c>
      <c r="AO19">
        <v>9.6300000000000008</v>
      </c>
      <c r="AP19">
        <v>0</v>
      </c>
      <c r="AQ19">
        <v>48.14</v>
      </c>
      <c r="AR19">
        <v>0.36</v>
      </c>
      <c r="AS19">
        <v>0.61</v>
      </c>
      <c r="AT19">
        <v>0</v>
      </c>
      <c r="AU19">
        <v>0.36</v>
      </c>
      <c r="AV19">
        <v>0</v>
      </c>
      <c r="AW19">
        <v>115.55</v>
      </c>
      <c r="AX19">
        <v>28.53</v>
      </c>
      <c r="AY19">
        <v>17.329999999999998</v>
      </c>
    </row>
    <row r="20" spans="1:51">
      <c r="A20" t="s">
        <v>268</v>
      </c>
      <c r="G20" t="s">
        <v>62</v>
      </c>
      <c r="H20" s="115">
        <v>438.99999999999994</v>
      </c>
      <c r="I20" s="88">
        <v>0.53</v>
      </c>
      <c r="J20" s="88">
        <v>32.5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0</v>
      </c>
      <c r="AA20">
        <v>20.56</v>
      </c>
      <c r="AB20">
        <v>0.53</v>
      </c>
      <c r="AC20">
        <v>99.66</v>
      </c>
      <c r="AD20">
        <v>11.58</v>
      </c>
      <c r="AE20">
        <v>49.83</v>
      </c>
      <c r="AF20">
        <v>0.31</v>
      </c>
      <c r="AG20">
        <v>0.45</v>
      </c>
      <c r="AH20">
        <v>0.6</v>
      </c>
      <c r="AI20">
        <v>2.89</v>
      </c>
      <c r="AJ20">
        <v>0</v>
      </c>
      <c r="AK20">
        <v>49.83</v>
      </c>
      <c r="AL20">
        <v>0.53</v>
      </c>
      <c r="AM20">
        <v>0.31</v>
      </c>
      <c r="AN20">
        <v>14.44</v>
      </c>
      <c r="AO20">
        <v>9.6300000000000008</v>
      </c>
      <c r="AP20">
        <v>0</v>
      </c>
      <c r="AQ20">
        <v>48.14</v>
      </c>
      <c r="AR20">
        <v>0.36</v>
      </c>
      <c r="AS20">
        <v>0.61</v>
      </c>
      <c r="AT20">
        <v>0</v>
      </c>
      <c r="AU20">
        <v>0.36</v>
      </c>
      <c r="AV20">
        <v>0</v>
      </c>
      <c r="AW20">
        <v>115.55</v>
      </c>
      <c r="AX20">
        <v>28.53</v>
      </c>
      <c r="AY20">
        <v>17.329999999999998</v>
      </c>
    </row>
    <row r="21" spans="1:51">
      <c r="A21" t="s">
        <v>254</v>
      </c>
      <c r="G21" t="s">
        <v>63</v>
      </c>
      <c r="H21" s="115">
        <v>438.99999999999994</v>
      </c>
      <c r="I21" s="88">
        <v>0.53</v>
      </c>
      <c r="J21" s="88">
        <v>32.5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0</v>
      </c>
      <c r="AA21">
        <v>20.56</v>
      </c>
      <c r="AB21">
        <v>0.53</v>
      </c>
      <c r="AC21">
        <v>99.66</v>
      </c>
      <c r="AD21">
        <v>11.58</v>
      </c>
      <c r="AE21">
        <v>49.83</v>
      </c>
      <c r="AF21">
        <v>0.31</v>
      </c>
      <c r="AG21">
        <v>0.45</v>
      </c>
      <c r="AH21">
        <v>0.6</v>
      </c>
      <c r="AI21">
        <v>2.89</v>
      </c>
      <c r="AJ21">
        <v>0</v>
      </c>
      <c r="AK21">
        <v>49.83</v>
      </c>
      <c r="AL21">
        <v>0.53</v>
      </c>
      <c r="AM21">
        <v>0.31</v>
      </c>
      <c r="AN21">
        <v>14.44</v>
      </c>
      <c r="AO21">
        <v>9.6300000000000008</v>
      </c>
      <c r="AP21">
        <v>0</v>
      </c>
      <c r="AQ21">
        <v>48.14</v>
      </c>
      <c r="AR21">
        <v>0.36</v>
      </c>
      <c r="AS21">
        <v>0.61</v>
      </c>
      <c r="AT21">
        <v>0</v>
      </c>
      <c r="AU21">
        <v>0.36</v>
      </c>
      <c r="AV21">
        <v>0</v>
      </c>
      <c r="AW21">
        <v>115.55</v>
      </c>
      <c r="AX21">
        <v>28.53</v>
      </c>
      <c r="AY21">
        <v>17.329999999999998</v>
      </c>
    </row>
    <row r="22" spans="1:51">
      <c r="A22" t="s">
        <v>255</v>
      </c>
      <c r="G22" t="s">
        <v>64</v>
      </c>
      <c r="H22" s="115">
        <v>438.99999999999994</v>
      </c>
      <c r="I22" s="88">
        <v>0.53</v>
      </c>
      <c r="J22" s="88">
        <v>32.5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0</v>
      </c>
      <c r="AA22">
        <v>20.56</v>
      </c>
      <c r="AB22">
        <v>0.53</v>
      </c>
      <c r="AC22">
        <v>99.66</v>
      </c>
      <c r="AD22">
        <v>11.58</v>
      </c>
      <c r="AE22">
        <v>49.83</v>
      </c>
      <c r="AF22">
        <v>0.31</v>
      </c>
      <c r="AG22">
        <v>0.45</v>
      </c>
      <c r="AH22">
        <v>0.6</v>
      </c>
      <c r="AI22">
        <v>2.89</v>
      </c>
      <c r="AJ22">
        <v>0</v>
      </c>
      <c r="AK22">
        <v>49.83</v>
      </c>
      <c r="AL22">
        <v>0.53</v>
      </c>
      <c r="AM22">
        <v>0.31</v>
      </c>
      <c r="AN22">
        <v>14.44</v>
      </c>
      <c r="AO22">
        <v>9.6300000000000008</v>
      </c>
      <c r="AP22">
        <v>0</v>
      </c>
      <c r="AQ22">
        <v>48.14</v>
      </c>
      <c r="AR22">
        <v>0.36</v>
      </c>
      <c r="AS22">
        <v>0.61</v>
      </c>
      <c r="AT22">
        <v>0</v>
      </c>
      <c r="AU22">
        <v>0.36</v>
      </c>
      <c r="AV22">
        <v>0</v>
      </c>
      <c r="AW22">
        <v>115.55</v>
      </c>
      <c r="AX22">
        <v>28.53</v>
      </c>
      <c r="AY22">
        <v>17.329999999999998</v>
      </c>
    </row>
    <row r="23" spans="1:51">
      <c r="A23" t="s">
        <v>256</v>
      </c>
      <c r="G23" t="s">
        <v>65</v>
      </c>
      <c r="H23" s="115">
        <v>438.99999999999994</v>
      </c>
      <c r="I23" s="88">
        <v>0.53</v>
      </c>
      <c r="J23" s="88">
        <v>32.5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0</v>
      </c>
      <c r="AA23">
        <v>20.56</v>
      </c>
      <c r="AB23">
        <v>0.53</v>
      </c>
      <c r="AC23">
        <v>99.66</v>
      </c>
      <c r="AD23">
        <v>11.58</v>
      </c>
      <c r="AE23">
        <v>49.83</v>
      </c>
      <c r="AF23">
        <v>0.31</v>
      </c>
      <c r="AG23">
        <v>0.45</v>
      </c>
      <c r="AH23">
        <v>0.6</v>
      </c>
      <c r="AI23">
        <v>2.89</v>
      </c>
      <c r="AJ23">
        <v>0</v>
      </c>
      <c r="AK23">
        <v>49.83</v>
      </c>
      <c r="AL23">
        <v>0.53</v>
      </c>
      <c r="AM23">
        <v>0.31</v>
      </c>
      <c r="AN23">
        <v>14.44</v>
      </c>
      <c r="AO23">
        <v>9.6300000000000008</v>
      </c>
      <c r="AP23">
        <v>0</v>
      </c>
      <c r="AQ23">
        <v>48.14</v>
      </c>
      <c r="AR23">
        <v>0.36</v>
      </c>
      <c r="AS23">
        <v>0.61</v>
      </c>
      <c r="AT23">
        <v>0</v>
      </c>
      <c r="AU23">
        <v>0.36</v>
      </c>
      <c r="AV23">
        <v>0</v>
      </c>
      <c r="AW23">
        <v>115.55</v>
      </c>
      <c r="AX23">
        <v>28.53</v>
      </c>
      <c r="AY23">
        <v>17.329999999999998</v>
      </c>
    </row>
    <row r="24" spans="1:51">
      <c r="A24" t="s">
        <v>257</v>
      </c>
      <c r="G24" t="s">
        <v>66</v>
      </c>
      <c r="H24" s="115">
        <v>438.99999999999994</v>
      </c>
      <c r="I24" s="88">
        <v>0.53</v>
      </c>
      <c r="J24" s="88">
        <v>32.5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0</v>
      </c>
      <c r="AA24">
        <v>20.56</v>
      </c>
      <c r="AB24">
        <v>0.53</v>
      </c>
      <c r="AC24">
        <v>99.66</v>
      </c>
      <c r="AD24">
        <v>11.58</v>
      </c>
      <c r="AE24">
        <v>49.83</v>
      </c>
      <c r="AF24">
        <v>0.31</v>
      </c>
      <c r="AG24">
        <v>0.45</v>
      </c>
      <c r="AH24">
        <v>0.6</v>
      </c>
      <c r="AI24">
        <v>2.89</v>
      </c>
      <c r="AJ24">
        <v>0</v>
      </c>
      <c r="AK24">
        <v>49.83</v>
      </c>
      <c r="AL24">
        <v>0.53</v>
      </c>
      <c r="AM24">
        <v>0.31</v>
      </c>
      <c r="AN24">
        <v>14.44</v>
      </c>
      <c r="AO24">
        <v>9.6300000000000008</v>
      </c>
      <c r="AP24">
        <v>0</v>
      </c>
      <c r="AQ24">
        <v>48.14</v>
      </c>
      <c r="AR24">
        <v>0.36</v>
      </c>
      <c r="AS24">
        <v>0.61</v>
      </c>
      <c r="AT24">
        <v>0</v>
      </c>
      <c r="AU24">
        <v>0.36</v>
      </c>
      <c r="AV24">
        <v>0</v>
      </c>
      <c r="AW24">
        <v>115.55</v>
      </c>
      <c r="AX24">
        <v>28.53</v>
      </c>
      <c r="AY24">
        <v>17.329999999999998</v>
      </c>
    </row>
    <row r="25" spans="1:51">
      <c r="A25" t="s">
        <v>258</v>
      </c>
      <c r="G25" t="s">
        <v>67</v>
      </c>
      <c r="H25" s="115">
        <v>438.99999999999994</v>
      </c>
      <c r="I25" s="88">
        <v>0.53</v>
      </c>
      <c r="J25" s="88">
        <v>32.5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0</v>
      </c>
      <c r="AA25">
        <v>20.56</v>
      </c>
      <c r="AB25">
        <v>0.53</v>
      </c>
      <c r="AC25">
        <v>99.66</v>
      </c>
      <c r="AD25">
        <v>11.58</v>
      </c>
      <c r="AE25">
        <v>49.83</v>
      </c>
      <c r="AF25">
        <v>0.31</v>
      </c>
      <c r="AG25">
        <v>0.45</v>
      </c>
      <c r="AH25">
        <v>0.6</v>
      </c>
      <c r="AI25">
        <v>2.89</v>
      </c>
      <c r="AJ25">
        <v>0</v>
      </c>
      <c r="AK25">
        <v>49.83</v>
      </c>
      <c r="AL25">
        <v>0.53</v>
      </c>
      <c r="AM25">
        <v>0.31</v>
      </c>
      <c r="AN25">
        <v>14.44</v>
      </c>
      <c r="AO25">
        <v>9.6300000000000008</v>
      </c>
      <c r="AP25">
        <v>0</v>
      </c>
      <c r="AQ25">
        <v>48.14</v>
      </c>
      <c r="AR25">
        <v>0.36</v>
      </c>
      <c r="AS25">
        <v>0.61</v>
      </c>
      <c r="AT25">
        <v>0</v>
      </c>
      <c r="AU25">
        <v>0.36</v>
      </c>
      <c r="AV25">
        <v>0</v>
      </c>
      <c r="AW25">
        <v>115.55</v>
      </c>
      <c r="AX25">
        <v>28.53</v>
      </c>
      <c r="AY25">
        <v>17.329999999999998</v>
      </c>
    </row>
    <row r="26" spans="1:51">
      <c r="A26" t="s">
        <v>259</v>
      </c>
      <c r="G26" t="s">
        <v>68</v>
      </c>
      <c r="H26" s="115">
        <v>438.99999999999994</v>
      </c>
      <c r="I26" s="88">
        <v>0.53</v>
      </c>
      <c r="J26" s="88">
        <v>32.5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0</v>
      </c>
      <c r="AA26">
        <v>20.56</v>
      </c>
      <c r="AB26">
        <v>0.53</v>
      </c>
      <c r="AC26">
        <v>99.66</v>
      </c>
      <c r="AD26">
        <v>11.58</v>
      </c>
      <c r="AE26">
        <v>49.83</v>
      </c>
      <c r="AF26">
        <v>0.31</v>
      </c>
      <c r="AG26">
        <v>0.45</v>
      </c>
      <c r="AH26">
        <v>0.6</v>
      </c>
      <c r="AI26">
        <v>2.89</v>
      </c>
      <c r="AJ26">
        <v>0</v>
      </c>
      <c r="AK26">
        <v>49.83</v>
      </c>
      <c r="AL26">
        <v>0.53</v>
      </c>
      <c r="AM26">
        <v>0.31</v>
      </c>
      <c r="AN26">
        <v>14.44</v>
      </c>
      <c r="AO26">
        <v>9.6300000000000008</v>
      </c>
      <c r="AP26">
        <v>0</v>
      </c>
      <c r="AQ26">
        <v>48.14</v>
      </c>
      <c r="AR26">
        <v>0.36</v>
      </c>
      <c r="AS26">
        <v>0.61</v>
      </c>
      <c r="AT26">
        <v>0</v>
      </c>
      <c r="AU26">
        <v>0.36</v>
      </c>
      <c r="AV26">
        <v>0</v>
      </c>
      <c r="AW26">
        <v>115.55</v>
      </c>
      <c r="AX26">
        <v>28.53</v>
      </c>
      <c r="AY26">
        <v>17.329999999999998</v>
      </c>
    </row>
    <row r="27" spans="1:51">
      <c r="A27" t="s">
        <v>260</v>
      </c>
      <c r="G27" t="s">
        <v>69</v>
      </c>
      <c r="H27" s="115">
        <v>438.99999999999994</v>
      </c>
      <c r="I27" s="88">
        <v>0.53</v>
      </c>
      <c r="J27" s="88">
        <v>32.409999999999997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</v>
      </c>
      <c r="Z27">
        <v>0</v>
      </c>
      <c r="AA27">
        <v>20.56</v>
      </c>
      <c r="AB27">
        <v>0.53</v>
      </c>
      <c r="AC27">
        <v>99.66</v>
      </c>
      <c r="AD27">
        <v>11.49</v>
      </c>
      <c r="AE27">
        <v>49.83</v>
      </c>
      <c r="AF27">
        <v>0.31</v>
      </c>
      <c r="AG27">
        <v>0.45</v>
      </c>
      <c r="AH27">
        <v>0.6</v>
      </c>
      <c r="AI27">
        <v>2.89</v>
      </c>
      <c r="AJ27">
        <v>0</v>
      </c>
      <c r="AK27">
        <v>49.83</v>
      </c>
      <c r="AL27">
        <v>0.53</v>
      </c>
      <c r="AM27">
        <v>0.31</v>
      </c>
      <c r="AN27">
        <v>14.44</v>
      </c>
      <c r="AO27">
        <v>9.6300000000000008</v>
      </c>
      <c r="AP27">
        <v>0</v>
      </c>
      <c r="AQ27">
        <v>48.14</v>
      </c>
      <c r="AR27">
        <v>0.36</v>
      </c>
      <c r="AS27">
        <v>0.61</v>
      </c>
      <c r="AT27">
        <v>0</v>
      </c>
      <c r="AU27">
        <v>0.36</v>
      </c>
      <c r="AV27">
        <v>0</v>
      </c>
      <c r="AW27">
        <v>115.55</v>
      </c>
      <c r="AX27">
        <v>28.53</v>
      </c>
      <c r="AY27">
        <v>17.329999999999998</v>
      </c>
    </row>
    <row r="28" spans="1:51">
      <c r="A28" t="s">
        <v>261</v>
      </c>
      <c r="G28" t="s">
        <v>70</v>
      </c>
      <c r="H28" s="115">
        <v>438.99999999999994</v>
      </c>
      <c r="I28" s="88">
        <v>0.53</v>
      </c>
      <c r="J28" s="88">
        <v>32.409999999999997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</v>
      </c>
      <c r="Z28">
        <v>0</v>
      </c>
      <c r="AA28">
        <v>20.56</v>
      </c>
      <c r="AB28">
        <v>0.53</v>
      </c>
      <c r="AC28">
        <v>99.66</v>
      </c>
      <c r="AD28">
        <v>11.49</v>
      </c>
      <c r="AE28">
        <v>49.83</v>
      </c>
      <c r="AF28">
        <v>0.31</v>
      </c>
      <c r="AG28">
        <v>0.45</v>
      </c>
      <c r="AH28">
        <v>0.6</v>
      </c>
      <c r="AI28">
        <v>2.89</v>
      </c>
      <c r="AJ28">
        <v>0</v>
      </c>
      <c r="AK28">
        <v>49.83</v>
      </c>
      <c r="AL28">
        <v>0.53</v>
      </c>
      <c r="AM28">
        <v>0.31</v>
      </c>
      <c r="AN28">
        <v>14.44</v>
      </c>
      <c r="AO28">
        <v>9.6300000000000008</v>
      </c>
      <c r="AP28">
        <v>0</v>
      </c>
      <c r="AQ28">
        <v>48.14</v>
      </c>
      <c r="AR28">
        <v>0.36</v>
      </c>
      <c r="AS28">
        <v>0.61</v>
      </c>
      <c r="AT28">
        <v>0</v>
      </c>
      <c r="AU28">
        <v>0.36</v>
      </c>
      <c r="AV28">
        <v>0</v>
      </c>
      <c r="AW28">
        <v>115.55</v>
      </c>
      <c r="AX28">
        <v>28.53</v>
      </c>
      <c r="AY28">
        <v>17.329999999999998</v>
      </c>
    </row>
    <row r="29" spans="1:51">
      <c r="A29" t="s">
        <v>269</v>
      </c>
      <c r="G29" t="s">
        <v>71</v>
      </c>
      <c r="H29" s="115">
        <v>438.99999999999994</v>
      </c>
      <c r="I29" s="88">
        <v>0.53</v>
      </c>
      <c r="J29" s="88">
        <v>32.409999999999997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</v>
      </c>
      <c r="Z29">
        <v>0</v>
      </c>
      <c r="AA29">
        <v>20.56</v>
      </c>
      <c r="AB29">
        <v>0.53</v>
      </c>
      <c r="AC29">
        <v>99.66</v>
      </c>
      <c r="AD29">
        <v>11.49</v>
      </c>
      <c r="AE29">
        <v>49.83</v>
      </c>
      <c r="AF29">
        <v>0.31</v>
      </c>
      <c r="AG29">
        <v>0.45</v>
      </c>
      <c r="AH29">
        <v>0.6</v>
      </c>
      <c r="AI29">
        <v>2.89</v>
      </c>
      <c r="AJ29">
        <v>0</v>
      </c>
      <c r="AK29">
        <v>49.83</v>
      </c>
      <c r="AL29">
        <v>0.53</v>
      </c>
      <c r="AM29">
        <v>0.31</v>
      </c>
      <c r="AN29">
        <v>14.44</v>
      </c>
      <c r="AO29">
        <v>9.6300000000000008</v>
      </c>
      <c r="AP29">
        <v>0</v>
      </c>
      <c r="AQ29">
        <v>48.14</v>
      </c>
      <c r="AR29">
        <v>0.36</v>
      </c>
      <c r="AS29">
        <v>0.61</v>
      </c>
      <c r="AT29">
        <v>0</v>
      </c>
      <c r="AU29">
        <v>0.36</v>
      </c>
      <c r="AV29">
        <v>0</v>
      </c>
      <c r="AW29">
        <v>115.55</v>
      </c>
      <c r="AX29">
        <v>28.53</v>
      </c>
      <c r="AY29">
        <v>17.329999999999998</v>
      </c>
    </row>
    <row r="30" spans="1:51">
      <c r="A30" t="s">
        <v>270</v>
      </c>
      <c r="G30" t="s">
        <v>72</v>
      </c>
      <c r="H30" s="115">
        <v>442.49999999999994</v>
      </c>
      <c r="I30" s="88">
        <v>2.0300000000000002</v>
      </c>
      <c r="J30" s="88">
        <v>32.409999999999997</v>
      </c>
      <c r="K30" s="88">
        <v>0</v>
      </c>
      <c r="L30" s="88">
        <v>0.38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0.38</v>
      </c>
      <c r="Y30">
        <v>3.5</v>
      </c>
      <c r="Z30">
        <v>1.5</v>
      </c>
      <c r="AA30">
        <v>20.56</v>
      </c>
      <c r="AB30">
        <v>0.53</v>
      </c>
      <c r="AC30">
        <v>99.66</v>
      </c>
      <c r="AD30">
        <v>11.49</v>
      </c>
      <c r="AE30">
        <v>49.83</v>
      </c>
      <c r="AF30">
        <v>0.31</v>
      </c>
      <c r="AG30">
        <v>0.45</v>
      </c>
      <c r="AH30">
        <v>0.6</v>
      </c>
      <c r="AI30">
        <v>2.89</v>
      </c>
      <c r="AJ30">
        <v>0</v>
      </c>
      <c r="AK30">
        <v>49.83</v>
      </c>
      <c r="AL30">
        <v>0.53</v>
      </c>
      <c r="AM30">
        <v>0.31</v>
      </c>
      <c r="AN30">
        <v>14.44</v>
      </c>
      <c r="AO30">
        <v>9.6300000000000008</v>
      </c>
      <c r="AP30">
        <v>0</v>
      </c>
      <c r="AQ30">
        <v>48.14</v>
      </c>
      <c r="AR30">
        <v>0.36</v>
      </c>
      <c r="AS30">
        <v>0.61</v>
      </c>
      <c r="AT30">
        <v>0</v>
      </c>
      <c r="AU30">
        <v>0.36</v>
      </c>
      <c r="AV30">
        <v>0</v>
      </c>
      <c r="AW30">
        <v>115.55</v>
      </c>
      <c r="AX30">
        <v>28.53</v>
      </c>
      <c r="AY30">
        <v>17.329999999999998</v>
      </c>
    </row>
    <row r="31" spans="1:51">
      <c r="A31" t="s">
        <v>280</v>
      </c>
      <c r="G31" t="s">
        <v>73</v>
      </c>
      <c r="H31" s="115">
        <v>449.18999999999994</v>
      </c>
      <c r="I31" s="88">
        <v>5.33</v>
      </c>
      <c r="J31" s="88">
        <v>32.32</v>
      </c>
      <c r="K31" s="88">
        <v>0</v>
      </c>
      <c r="L31" s="88">
        <v>0.68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0.68</v>
      </c>
      <c r="Y31">
        <v>11.2</v>
      </c>
      <c r="Z31">
        <v>4.8</v>
      </c>
      <c r="AA31">
        <v>20.56</v>
      </c>
      <c r="AB31">
        <v>0.53</v>
      </c>
      <c r="AC31">
        <v>99.66</v>
      </c>
      <c r="AD31">
        <v>11.4</v>
      </c>
      <c r="AE31">
        <v>49.83</v>
      </c>
      <c r="AF31">
        <v>0.31</v>
      </c>
      <c r="AG31">
        <v>0.45</v>
      </c>
      <c r="AH31">
        <v>0.6</v>
      </c>
      <c r="AI31">
        <v>2.89</v>
      </c>
      <c r="AJ31">
        <v>0</v>
      </c>
      <c r="AK31">
        <v>49.83</v>
      </c>
      <c r="AL31">
        <v>0.53</v>
      </c>
      <c r="AM31">
        <v>0.31</v>
      </c>
      <c r="AN31">
        <v>14.44</v>
      </c>
      <c r="AO31">
        <v>9.6300000000000008</v>
      </c>
      <c r="AP31">
        <v>0</v>
      </c>
      <c r="AQ31">
        <v>48.14</v>
      </c>
      <c r="AR31">
        <v>0.36</v>
      </c>
      <c r="AS31">
        <v>0.61</v>
      </c>
      <c r="AT31">
        <v>0</v>
      </c>
      <c r="AU31">
        <v>0.36</v>
      </c>
      <c r="AV31">
        <v>0</v>
      </c>
      <c r="AW31">
        <v>115.55</v>
      </c>
      <c r="AX31">
        <v>27.52</v>
      </c>
      <c r="AY31">
        <v>17.329999999999998</v>
      </c>
    </row>
    <row r="32" spans="1:51">
      <c r="A32" t="s">
        <v>281</v>
      </c>
      <c r="G32" t="s">
        <v>74</v>
      </c>
      <c r="H32" s="115">
        <v>461.78999999999996</v>
      </c>
      <c r="I32" s="88">
        <v>10.729999999999999</v>
      </c>
      <c r="J32" s="88">
        <v>32.32</v>
      </c>
      <c r="K32" s="88">
        <v>0</v>
      </c>
      <c r="L32" s="88">
        <v>0.83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0.83</v>
      </c>
      <c r="Y32">
        <v>23.8</v>
      </c>
      <c r="Z32">
        <v>10.199999999999999</v>
      </c>
      <c r="AA32">
        <v>20.56</v>
      </c>
      <c r="AB32">
        <v>0.53</v>
      </c>
      <c r="AC32">
        <v>99.66</v>
      </c>
      <c r="AD32">
        <v>11.4</v>
      </c>
      <c r="AE32">
        <v>49.83</v>
      </c>
      <c r="AF32">
        <v>0.31</v>
      </c>
      <c r="AG32">
        <v>0.45</v>
      </c>
      <c r="AH32">
        <v>0.6</v>
      </c>
      <c r="AI32">
        <v>2.89</v>
      </c>
      <c r="AJ32">
        <v>0</v>
      </c>
      <c r="AK32">
        <v>49.83</v>
      </c>
      <c r="AL32">
        <v>0.53</v>
      </c>
      <c r="AM32">
        <v>0.31</v>
      </c>
      <c r="AN32">
        <v>14.44</v>
      </c>
      <c r="AO32">
        <v>9.6300000000000008</v>
      </c>
      <c r="AP32">
        <v>0</v>
      </c>
      <c r="AQ32">
        <v>48.14</v>
      </c>
      <c r="AR32">
        <v>0.36</v>
      </c>
      <c r="AS32">
        <v>0.61</v>
      </c>
      <c r="AT32">
        <v>0</v>
      </c>
      <c r="AU32">
        <v>0.36</v>
      </c>
      <c r="AV32">
        <v>0</v>
      </c>
      <c r="AW32">
        <v>115.55</v>
      </c>
      <c r="AX32">
        <v>27.52</v>
      </c>
      <c r="AY32">
        <v>17.329999999999998</v>
      </c>
    </row>
    <row r="33" spans="1:51">
      <c r="A33" t="s">
        <v>282</v>
      </c>
      <c r="G33" t="s">
        <v>75</v>
      </c>
      <c r="H33" s="115">
        <v>475.78999999999996</v>
      </c>
      <c r="I33" s="88">
        <v>16.73</v>
      </c>
      <c r="J33" s="88">
        <v>32.32</v>
      </c>
      <c r="K33" s="88">
        <v>0</v>
      </c>
      <c r="L33" s="88">
        <v>1.1599999999999999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1.1599999999999999</v>
      </c>
      <c r="Y33">
        <v>37.799999999999997</v>
      </c>
      <c r="Z33">
        <v>16.2</v>
      </c>
      <c r="AA33">
        <v>20.56</v>
      </c>
      <c r="AB33">
        <v>0.53</v>
      </c>
      <c r="AC33">
        <v>99.66</v>
      </c>
      <c r="AD33">
        <v>11.4</v>
      </c>
      <c r="AE33">
        <v>49.83</v>
      </c>
      <c r="AF33">
        <v>0.31</v>
      </c>
      <c r="AG33">
        <v>0.45</v>
      </c>
      <c r="AH33">
        <v>0.6</v>
      </c>
      <c r="AI33">
        <v>2.89</v>
      </c>
      <c r="AJ33">
        <v>0</v>
      </c>
      <c r="AK33">
        <v>49.83</v>
      </c>
      <c r="AL33">
        <v>0.53</v>
      </c>
      <c r="AM33">
        <v>0.31</v>
      </c>
      <c r="AN33">
        <v>14.44</v>
      </c>
      <c r="AO33">
        <v>9.6300000000000008</v>
      </c>
      <c r="AP33">
        <v>0</v>
      </c>
      <c r="AQ33">
        <v>48.14</v>
      </c>
      <c r="AR33">
        <v>0.36</v>
      </c>
      <c r="AS33">
        <v>0.61</v>
      </c>
      <c r="AT33">
        <v>0</v>
      </c>
      <c r="AU33">
        <v>0.36</v>
      </c>
      <c r="AV33">
        <v>0</v>
      </c>
      <c r="AW33">
        <v>115.55</v>
      </c>
      <c r="AX33">
        <v>27.52</v>
      </c>
      <c r="AY33">
        <v>17.329999999999998</v>
      </c>
    </row>
    <row r="34" spans="1:51">
      <c r="A34" t="s">
        <v>283</v>
      </c>
      <c r="G34" t="s">
        <v>76</v>
      </c>
      <c r="H34" s="115">
        <v>486.98999999999995</v>
      </c>
      <c r="I34" s="88">
        <v>21.53</v>
      </c>
      <c r="J34" s="88">
        <v>32.32</v>
      </c>
      <c r="K34" s="88">
        <v>0</v>
      </c>
      <c r="L34" s="88">
        <v>2.16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2.16</v>
      </c>
      <c r="Y34">
        <v>49</v>
      </c>
      <c r="Z34">
        <v>21</v>
      </c>
      <c r="AA34">
        <v>20.56</v>
      </c>
      <c r="AB34">
        <v>0.53</v>
      </c>
      <c r="AC34">
        <v>99.66</v>
      </c>
      <c r="AD34">
        <v>11.4</v>
      </c>
      <c r="AE34">
        <v>49.83</v>
      </c>
      <c r="AF34">
        <v>0.31</v>
      </c>
      <c r="AG34">
        <v>0.45</v>
      </c>
      <c r="AH34">
        <v>0.6</v>
      </c>
      <c r="AI34">
        <v>2.89</v>
      </c>
      <c r="AJ34">
        <v>0</v>
      </c>
      <c r="AK34">
        <v>49.83</v>
      </c>
      <c r="AL34">
        <v>0.53</v>
      </c>
      <c r="AM34">
        <v>0.31</v>
      </c>
      <c r="AN34">
        <v>14.44</v>
      </c>
      <c r="AO34">
        <v>9.6300000000000008</v>
      </c>
      <c r="AP34">
        <v>0</v>
      </c>
      <c r="AQ34">
        <v>48.14</v>
      </c>
      <c r="AR34">
        <v>0.36</v>
      </c>
      <c r="AS34">
        <v>0.61</v>
      </c>
      <c r="AT34">
        <v>0</v>
      </c>
      <c r="AU34">
        <v>0.36</v>
      </c>
      <c r="AV34">
        <v>0</v>
      </c>
      <c r="AW34">
        <v>115.55</v>
      </c>
      <c r="AX34">
        <v>27.52</v>
      </c>
      <c r="AY34">
        <v>17.329999999999998</v>
      </c>
    </row>
    <row r="35" spans="1:51">
      <c r="A35" t="s">
        <v>298</v>
      </c>
      <c r="G35" t="s">
        <v>77</v>
      </c>
      <c r="H35" s="115">
        <v>499.58</v>
      </c>
      <c r="I35" s="88">
        <v>26.959999999999997</v>
      </c>
      <c r="J35" s="88">
        <v>32.130000000000003</v>
      </c>
      <c r="K35" s="88">
        <v>0</v>
      </c>
      <c r="L35" s="88">
        <v>2.69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2.69</v>
      </c>
      <c r="Y35">
        <v>61.6</v>
      </c>
      <c r="Z35">
        <v>26.4</v>
      </c>
      <c r="AA35">
        <v>20.56</v>
      </c>
      <c r="AB35">
        <v>0.56000000000000005</v>
      </c>
      <c r="AC35">
        <v>99.66</v>
      </c>
      <c r="AD35">
        <v>11.22</v>
      </c>
      <c r="AE35">
        <v>49.83</v>
      </c>
      <c r="AF35">
        <v>0.3</v>
      </c>
      <c r="AG35">
        <v>0.44</v>
      </c>
      <c r="AH35">
        <v>0.59</v>
      </c>
      <c r="AI35">
        <v>2.89</v>
      </c>
      <c r="AJ35">
        <v>0</v>
      </c>
      <c r="AK35">
        <v>49.83</v>
      </c>
      <c r="AL35">
        <v>0.56000000000000005</v>
      </c>
      <c r="AM35">
        <v>0.31</v>
      </c>
      <c r="AN35">
        <v>14.44</v>
      </c>
      <c r="AO35">
        <v>9.6300000000000008</v>
      </c>
      <c r="AP35">
        <v>0</v>
      </c>
      <c r="AQ35">
        <v>48.14</v>
      </c>
      <c r="AR35">
        <v>0.35</v>
      </c>
      <c r="AS35">
        <v>0.61</v>
      </c>
      <c r="AT35">
        <v>0</v>
      </c>
      <c r="AU35">
        <v>0.35</v>
      </c>
      <c r="AV35">
        <v>0</v>
      </c>
      <c r="AW35">
        <v>115.55</v>
      </c>
      <c r="AX35">
        <v>27.52</v>
      </c>
      <c r="AY35">
        <v>17.329999999999998</v>
      </c>
    </row>
    <row r="36" spans="1:51">
      <c r="A36" t="s">
        <v>331</v>
      </c>
      <c r="G36" t="s">
        <v>78</v>
      </c>
      <c r="H36" s="115">
        <v>519.18000000000006</v>
      </c>
      <c r="I36" s="88">
        <v>35.36</v>
      </c>
      <c r="J36" s="88">
        <v>32.130000000000003</v>
      </c>
      <c r="K36" s="88">
        <v>0</v>
      </c>
      <c r="L36" s="88">
        <v>3.23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3.23</v>
      </c>
      <c r="Y36">
        <v>81.2</v>
      </c>
      <c r="Z36">
        <v>34.799999999999997</v>
      </c>
      <c r="AA36">
        <v>20.56</v>
      </c>
      <c r="AB36">
        <v>0.56000000000000005</v>
      </c>
      <c r="AC36">
        <v>99.66</v>
      </c>
      <c r="AD36">
        <v>11.22</v>
      </c>
      <c r="AE36">
        <v>49.83</v>
      </c>
      <c r="AF36">
        <v>0.3</v>
      </c>
      <c r="AG36">
        <v>0.44</v>
      </c>
      <c r="AH36">
        <v>0.59</v>
      </c>
      <c r="AI36">
        <v>2.89</v>
      </c>
      <c r="AJ36">
        <v>0</v>
      </c>
      <c r="AK36">
        <v>49.83</v>
      </c>
      <c r="AL36">
        <v>0.56000000000000005</v>
      </c>
      <c r="AM36">
        <v>0.31</v>
      </c>
      <c r="AN36">
        <v>14.44</v>
      </c>
      <c r="AO36">
        <v>9.6300000000000008</v>
      </c>
      <c r="AP36">
        <v>0</v>
      </c>
      <c r="AQ36">
        <v>48.14</v>
      </c>
      <c r="AR36">
        <v>0.35</v>
      </c>
      <c r="AS36">
        <v>0.61</v>
      </c>
      <c r="AT36">
        <v>0</v>
      </c>
      <c r="AU36">
        <v>0.35</v>
      </c>
      <c r="AV36">
        <v>0</v>
      </c>
      <c r="AW36">
        <v>115.55</v>
      </c>
      <c r="AX36">
        <v>27.52</v>
      </c>
      <c r="AY36">
        <v>17.329999999999998</v>
      </c>
    </row>
    <row r="37" spans="1:51">
      <c r="A37" t="s">
        <v>332</v>
      </c>
      <c r="G37" t="s">
        <v>79</v>
      </c>
      <c r="H37" s="115">
        <v>535.98000000000013</v>
      </c>
      <c r="I37" s="88">
        <v>42.56</v>
      </c>
      <c r="J37" s="88">
        <v>32.130000000000003</v>
      </c>
      <c r="K37" s="88">
        <v>0</v>
      </c>
      <c r="L37" s="88">
        <v>3.8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3.8</v>
      </c>
      <c r="Y37">
        <v>98</v>
      </c>
      <c r="Z37">
        <v>42</v>
      </c>
      <c r="AA37">
        <v>20.56</v>
      </c>
      <c r="AB37">
        <v>0.56000000000000005</v>
      </c>
      <c r="AC37">
        <v>99.66</v>
      </c>
      <c r="AD37">
        <v>11.22</v>
      </c>
      <c r="AE37">
        <v>49.83</v>
      </c>
      <c r="AF37">
        <v>0.3</v>
      </c>
      <c r="AG37">
        <v>0.44</v>
      </c>
      <c r="AH37">
        <v>0.59</v>
      </c>
      <c r="AI37">
        <v>2.89</v>
      </c>
      <c r="AJ37">
        <v>0</v>
      </c>
      <c r="AK37">
        <v>49.83</v>
      </c>
      <c r="AL37">
        <v>0.56000000000000005</v>
      </c>
      <c r="AM37">
        <v>0.31</v>
      </c>
      <c r="AN37">
        <v>14.44</v>
      </c>
      <c r="AO37">
        <v>9.6300000000000008</v>
      </c>
      <c r="AP37">
        <v>0</v>
      </c>
      <c r="AQ37">
        <v>48.14</v>
      </c>
      <c r="AR37">
        <v>0.35</v>
      </c>
      <c r="AS37">
        <v>0.61</v>
      </c>
      <c r="AT37">
        <v>0</v>
      </c>
      <c r="AU37">
        <v>0.35</v>
      </c>
      <c r="AV37">
        <v>0</v>
      </c>
      <c r="AW37">
        <v>115.55</v>
      </c>
      <c r="AX37">
        <v>27.52</v>
      </c>
      <c r="AY37">
        <v>17.329999999999998</v>
      </c>
    </row>
    <row r="38" spans="1:51">
      <c r="A38" t="s">
        <v>333</v>
      </c>
      <c r="G38" t="s">
        <v>80</v>
      </c>
      <c r="H38" s="115">
        <v>549.98</v>
      </c>
      <c r="I38" s="88">
        <v>48.56</v>
      </c>
      <c r="J38" s="88">
        <v>32.130000000000003</v>
      </c>
      <c r="K38" s="88">
        <v>0</v>
      </c>
      <c r="L38" s="88">
        <v>4.6100000000000003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4.6100000000000003</v>
      </c>
      <c r="Y38">
        <v>112</v>
      </c>
      <c r="Z38">
        <v>48</v>
      </c>
      <c r="AA38">
        <v>20.56</v>
      </c>
      <c r="AB38">
        <v>0.56000000000000005</v>
      </c>
      <c r="AC38">
        <v>99.66</v>
      </c>
      <c r="AD38">
        <v>11.22</v>
      </c>
      <c r="AE38">
        <v>49.83</v>
      </c>
      <c r="AF38">
        <v>0.3</v>
      </c>
      <c r="AG38">
        <v>0.44</v>
      </c>
      <c r="AH38">
        <v>0.59</v>
      </c>
      <c r="AI38">
        <v>2.89</v>
      </c>
      <c r="AJ38">
        <v>0</v>
      </c>
      <c r="AK38">
        <v>49.83</v>
      </c>
      <c r="AL38">
        <v>0.56000000000000005</v>
      </c>
      <c r="AM38">
        <v>0.31</v>
      </c>
      <c r="AN38">
        <v>14.44</v>
      </c>
      <c r="AO38">
        <v>9.6300000000000008</v>
      </c>
      <c r="AP38">
        <v>0</v>
      </c>
      <c r="AQ38">
        <v>48.14</v>
      </c>
      <c r="AR38">
        <v>0.35</v>
      </c>
      <c r="AS38">
        <v>0.61</v>
      </c>
      <c r="AT38">
        <v>0</v>
      </c>
      <c r="AU38">
        <v>0.35</v>
      </c>
      <c r="AV38">
        <v>0</v>
      </c>
      <c r="AW38">
        <v>115.55</v>
      </c>
      <c r="AX38">
        <v>27.52</v>
      </c>
      <c r="AY38">
        <v>17.329999999999998</v>
      </c>
    </row>
    <row r="39" spans="1:51">
      <c r="A39" t="s">
        <v>334</v>
      </c>
      <c r="G39" t="s">
        <v>81</v>
      </c>
      <c r="H39" s="115">
        <v>565.38</v>
      </c>
      <c r="I39" s="88">
        <v>55.160000000000004</v>
      </c>
      <c r="J39" s="88">
        <v>32.03</v>
      </c>
      <c r="K39" s="88">
        <v>24.07</v>
      </c>
      <c r="L39" s="88">
        <v>5.26</v>
      </c>
      <c r="M39" s="116">
        <v>0</v>
      </c>
      <c r="N39" s="115">
        <v>20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20</v>
      </c>
      <c r="X39">
        <v>5.26</v>
      </c>
      <c r="Y39">
        <v>127.4</v>
      </c>
      <c r="Z39">
        <v>54.6</v>
      </c>
      <c r="AA39">
        <v>20.56</v>
      </c>
      <c r="AB39">
        <v>0.56000000000000005</v>
      </c>
      <c r="AC39">
        <v>99.66</v>
      </c>
      <c r="AD39">
        <v>11.12</v>
      </c>
      <c r="AE39">
        <v>49.83</v>
      </c>
      <c r="AF39">
        <v>0.3</v>
      </c>
      <c r="AG39">
        <v>0.44</v>
      </c>
      <c r="AH39">
        <v>0.59</v>
      </c>
      <c r="AI39">
        <v>2.89</v>
      </c>
      <c r="AJ39">
        <v>0</v>
      </c>
      <c r="AK39">
        <v>49.83</v>
      </c>
      <c r="AL39">
        <v>0.56000000000000005</v>
      </c>
      <c r="AM39">
        <v>0.31</v>
      </c>
      <c r="AN39">
        <v>14.44</v>
      </c>
      <c r="AO39">
        <v>9.6300000000000008</v>
      </c>
      <c r="AP39">
        <v>24.07</v>
      </c>
      <c r="AQ39">
        <v>48.14</v>
      </c>
      <c r="AR39">
        <v>0.35</v>
      </c>
      <c r="AS39">
        <v>0.61</v>
      </c>
      <c r="AT39">
        <v>0</v>
      </c>
      <c r="AU39">
        <v>0.35</v>
      </c>
      <c r="AV39">
        <v>0</v>
      </c>
      <c r="AW39">
        <v>115.55</v>
      </c>
      <c r="AX39">
        <v>27.52</v>
      </c>
      <c r="AY39">
        <v>17.329999999999998</v>
      </c>
    </row>
    <row r="40" spans="1:51">
      <c r="A40" t="s">
        <v>355</v>
      </c>
      <c r="G40" t="s">
        <v>82</v>
      </c>
      <c r="H40" s="115">
        <v>572.38</v>
      </c>
      <c r="I40" s="88">
        <v>58.160000000000004</v>
      </c>
      <c r="J40" s="88">
        <v>32.03</v>
      </c>
      <c r="K40" s="88">
        <v>24.07</v>
      </c>
      <c r="L40" s="88">
        <v>5.47</v>
      </c>
      <c r="M40" s="116">
        <v>0</v>
      </c>
      <c r="N40" s="115">
        <v>20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20</v>
      </c>
      <c r="X40">
        <v>5.47</v>
      </c>
      <c r="Y40">
        <v>134.4</v>
      </c>
      <c r="Z40">
        <v>57.6</v>
      </c>
      <c r="AA40">
        <v>20.56</v>
      </c>
      <c r="AB40">
        <v>0.56000000000000005</v>
      </c>
      <c r="AC40">
        <v>99.66</v>
      </c>
      <c r="AD40">
        <v>11.12</v>
      </c>
      <c r="AE40">
        <v>49.83</v>
      </c>
      <c r="AF40">
        <v>0.3</v>
      </c>
      <c r="AG40">
        <v>0.44</v>
      </c>
      <c r="AH40">
        <v>0.59</v>
      </c>
      <c r="AI40">
        <v>2.89</v>
      </c>
      <c r="AJ40">
        <v>0</v>
      </c>
      <c r="AK40">
        <v>49.83</v>
      </c>
      <c r="AL40">
        <v>0.56000000000000005</v>
      </c>
      <c r="AM40">
        <v>0.31</v>
      </c>
      <c r="AN40">
        <v>14.44</v>
      </c>
      <c r="AO40">
        <v>9.6300000000000008</v>
      </c>
      <c r="AP40">
        <v>24.07</v>
      </c>
      <c r="AQ40">
        <v>48.14</v>
      </c>
      <c r="AR40">
        <v>0.35</v>
      </c>
      <c r="AS40">
        <v>0.61</v>
      </c>
      <c r="AT40">
        <v>0</v>
      </c>
      <c r="AU40">
        <v>0.35</v>
      </c>
      <c r="AV40">
        <v>0</v>
      </c>
      <c r="AW40">
        <v>115.55</v>
      </c>
      <c r="AX40">
        <v>27.52</v>
      </c>
      <c r="AY40">
        <v>17.329999999999998</v>
      </c>
    </row>
    <row r="41" spans="1:51">
      <c r="A41" t="s">
        <v>356</v>
      </c>
      <c r="G41" t="s">
        <v>83</v>
      </c>
      <c r="H41" s="115">
        <v>581.48</v>
      </c>
      <c r="I41" s="88">
        <v>62.06</v>
      </c>
      <c r="J41" s="88">
        <v>32.03</v>
      </c>
      <c r="K41" s="88">
        <v>24.07</v>
      </c>
      <c r="L41" s="88">
        <v>5.75</v>
      </c>
      <c r="M41" s="116">
        <v>0</v>
      </c>
      <c r="N41" s="115">
        <v>20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20</v>
      </c>
      <c r="X41">
        <v>5.75</v>
      </c>
      <c r="Y41">
        <v>143.5</v>
      </c>
      <c r="Z41">
        <v>61.5</v>
      </c>
      <c r="AA41">
        <v>20.56</v>
      </c>
      <c r="AB41">
        <v>0.56000000000000005</v>
      </c>
      <c r="AC41">
        <v>99.66</v>
      </c>
      <c r="AD41">
        <v>11.12</v>
      </c>
      <c r="AE41">
        <v>49.83</v>
      </c>
      <c r="AF41">
        <v>0.3</v>
      </c>
      <c r="AG41">
        <v>0.44</v>
      </c>
      <c r="AH41">
        <v>0.59</v>
      </c>
      <c r="AI41">
        <v>2.89</v>
      </c>
      <c r="AJ41">
        <v>0</v>
      </c>
      <c r="AK41">
        <v>49.83</v>
      </c>
      <c r="AL41">
        <v>0.56000000000000005</v>
      </c>
      <c r="AM41">
        <v>0.31</v>
      </c>
      <c r="AN41">
        <v>14.44</v>
      </c>
      <c r="AO41">
        <v>9.6300000000000008</v>
      </c>
      <c r="AP41">
        <v>24.07</v>
      </c>
      <c r="AQ41">
        <v>48.14</v>
      </c>
      <c r="AR41">
        <v>0.35</v>
      </c>
      <c r="AS41">
        <v>0.61</v>
      </c>
      <c r="AT41">
        <v>0</v>
      </c>
      <c r="AU41">
        <v>0.35</v>
      </c>
      <c r="AV41">
        <v>0</v>
      </c>
      <c r="AW41">
        <v>115.55</v>
      </c>
      <c r="AX41">
        <v>27.52</v>
      </c>
      <c r="AY41">
        <v>17.329999999999998</v>
      </c>
    </row>
    <row r="42" spans="1:51">
      <c r="A42" t="s">
        <v>357</v>
      </c>
      <c r="G42" t="s">
        <v>84</v>
      </c>
      <c r="H42" s="115">
        <v>595.48</v>
      </c>
      <c r="I42" s="88">
        <v>68.06</v>
      </c>
      <c r="J42" s="88">
        <v>32.03</v>
      </c>
      <c r="K42" s="88">
        <v>24.07</v>
      </c>
      <c r="L42" s="88">
        <v>5.73</v>
      </c>
      <c r="M42" s="116">
        <v>0</v>
      </c>
      <c r="N42" s="115">
        <v>20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20</v>
      </c>
      <c r="X42">
        <v>5.73</v>
      </c>
      <c r="Y42">
        <v>157.5</v>
      </c>
      <c r="Z42">
        <v>67.5</v>
      </c>
      <c r="AA42">
        <v>20.56</v>
      </c>
      <c r="AB42">
        <v>0.56000000000000005</v>
      </c>
      <c r="AC42">
        <v>99.66</v>
      </c>
      <c r="AD42">
        <v>11.12</v>
      </c>
      <c r="AE42">
        <v>49.83</v>
      </c>
      <c r="AF42">
        <v>0.3</v>
      </c>
      <c r="AG42">
        <v>0.44</v>
      </c>
      <c r="AH42">
        <v>0.59</v>
      </c>
      <c r="AI42">
        <v>2.89</v>
      </c>
      <c r="AJ42">
        <v>0</v>
      </c>
      <c r="AK42">
        <v>49.83</v>
      </c>
      <c r="AL42">
        <v>0.56000000000000005</v>
      </c>
      <c r="AM42">
        <v>0.31</v>
      </c>
      <c r="AN42">
        <v>14.44</v>
      </c>
      <c r="AO42">
        <v>9.6300000000000008</v>
      </c>
      <c r="AP42">
        <v>24.07</v>
      </c>
      <c r="AQ42">
        <v>48.14</v>
      </c>
      <c r="AR42">
        <v>0.35</v>
      </c>
      <c r="AS42">
        <v>0.61</v>
      </c>
      <c r="AT42">
        <v>0</v>
      </c>
      <c r="AU42">
        <v>0.35</v>
      </c>
      <c r="AV42">
        <v>0</v>
      </c>
      <c r="AW42">
        <v>115.55</v>
      </c>
      <c r="AX42">
        <v>27.52</v>
      </c>
      <c r="AY42">
        <v>17.329999999999998</v>
      </c>
    </row>
    <row r="43" spans="1:51">
      <c r="A43" t="s">
        <v>363</v>
      </c>
      <c r="G43" t="s">
        <v>85</v>
      </c>
      <c r="H43" s="115">
        <v>606.36</v>
      </c>
      <c r="I43" s="88">
        <v>73.16</v>
      </c>
      <c r="J43" s="88">
        <v>31.939999999999998</v>
      </c>
      <c r="K43" s="88">
        <v>24.07</v>
      </c>
      <c r="L43" s="88">
        <v>4.63</v>
      </c>
      <c r="M43" s="116">
        <v>0</v>
      </c>
      <c r="N43" s="115">
        <v>20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20</v>
      </c>
      <c r="X43">
        <v>4.63</v>
      </c>
      <c r="Y43">
        <v>169.4</v>
      </c>
      <c r="Z43">
        <v>72.599999999999994</v>
      </c>
      <c r="AA43">
        <v>20.56</v>
      </c>
      <c r="AB43">
        <v>0.56000000000000005</v>
      </c>
      <c r="AC43">
        <v>99.66</v>
      </c>
      <c r="AD43">
        <v>11.03</v>
      </c>
      <c r="AE43">
        <v>49.83</v>
      </c>
      <c r="AF43">
        <v>0.3</v>
      </c>
      <c r="AG43">
        <v>0.44</v>
      </c>
      <c r="AH43">
        <v>0.59</v>
      </c>
      <c r="AI43">
        <v>2.89</v>
      </c>
      <c r="AJ43">
        <v>0</v>
      </c>
      <c r="AK43">
        <v>49.83</v>
      </c>
      <c r="AL43">
        <v>0.56000000000000005</v>
      </c>
      <c r="AM43">
        <v>0.31</v>
      </c>
      <c r="AN43">
        <v>14.44</v>
      </c>
      <c r="AO43">
        <v>9.6300000000000008</v>
      </c>
      <c r="AP43">
        <v>24.07</v>
      </c>
      <c r="AQ43">
        <v>48.14</v>
      </c>
      <c r="AR43">
        <v>0.35</v>
      </c>
      <c r="AS43">
        <v>0.61</v>
      </c>
      <c r="AT43">
        <v>0</v>
      </c>
      <c r="AU43">
        <v>0.35</v>
      </c>
      <c r="AV43">
        <v>0</v>
      </c>
      <c r="AW43">
        <v>115.55</v>
      </c>
      <c r="AX43">
        <v>26.5</v>
      </c>
      <c r="AY43">
        <v>17.329999999999998</v>
      </c>
    </row>
    <row r="44" spans="1:51">
      <c r="A44" t="s">
        <v>367</v>
      </c>
      <c r="G44" t="s">
        <v>86</v>
      </c>
      <c r="H44" s="115">
        <v>613.36</v>
      </c>
      <c r="I44" s="88">
        <v>76.16</v>
      </c>
      <c r="J44" s="88">
        <v>31.939999999999998</v>
      </c>
      <c r="K44" s="88">
        <v>24.07</v>
      </c>
      <c r="L44" s="88">
        <v>6.76</v>
      </c>
      <c r="M44" s="116">
        <v>0</v>
      </c>
      <c r="N44" s="115">
        <v>20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20</v>
      </c>
      <c r="X44">
        <v>6.76</v>
      </c>
      <c r="Y44">
        <v>176.4</v>
      </c>
      <c r="Z44">
        <v>75.599999999999994</v>
      </c>
      <c r="AA44">
        <v>20.56</v>
      </c>
      <c r="AB44">
        <v>0.56000000000000005</v>
      </c>
      <c r="AC44">
        <v>99.66</v>
      </c>
      <c r="AD44">
        <v>11.03</v>
      </c>
      <c r="AE44">
        <v>49.83</v>
      </c>
      <c r="AF44">
        <v>0.3</v>
      </c>
      <c r="AG44">
        <v>0.44</v>
      </c>
      <c r="AH44">
        <v>0.59</v>
      </c>
      <c r="AI44">
        <v>2.89</v>
      </c>
      <c r="AJ44">
        <v>0</v>
      </c>
      <c r="AK44">
        <v>49.83</v>
      </c>
      <c r="AL44">
        <v>0.56000000000000005</v>
      </c>
      <c r="AM44">
        <v>0.31</v>
      </c>
      <c r="AN44">
        <v>14.44</v>
      </c>
      <c r="AO44">
        <v>9.6300000000000008</v>
      </c>
      <c r="AP44">
        <v>24.07</v>
      </c>
      <c r="AQ44">
        <v>48.14</v>
      </c>
      <c r="AR44">
        <v>0.35</v>
      </c>
      <c r="AS44">
        <v>0.61</v>
      </c>
      <c r="AT44">
        <v>0</v>
      </c>
      <c r="AU44">
        <v>0.35</v>
      </c>
      <c r="AV44">
        <v>0</v>
      </c>
      <c r="AW44">
        <v>115.55</v>
      </c>
      <c r="AX44">
        <v>26.5</v>
      </c>
      <c r="AY44">
        <v>17.329999999999998</v>
      </c>
    </row>
    <row r="45" spans="1:51">
      <c r="A45" t="s">
        <v>390</v>
      </c>
      <c r="G45" t="s">
        <v>87</v>
      </c>
      <c r="H45" s="115">
        <v>620.36</v>
      </c>
      <c r="I45" s="88">
        <v>79.16</v>
      </c>
      <c r="J45" s="88">
        <v>31.939999999999998</v>
      </c>
      <c r="K45" s="88">
        <v>24.07</v>
      </c>
      <c r="L45" s="88">
        <v>6.61</v>
      </c>
      <c r="M45" s="116">
        <v>0</v>
      </c>
      <c r="N45" s="115">
        <v>20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20</v>
      </c>
      <c r="X45">
        <v>6.61</v>
      </c>
      <c r="Y45">
        <v>183.4</v>
      </c>
      <c r="Z45">
        <v>78.599999999999994</v>
      </c>
      <c r="AA45">
        <v>20.56</v>
      </c>
      <c r="AB45">
        <v>0.56000000000000005</v>
      </c>
      <c r="AC45">
        <v>99.66</v>
      </c>
      <c r="AD45">
        <v>11.03</v>
      </c>
      <c r="AE45">
        <v>49.83</v>
      </c>
      <c r="AF45">
        <v>0.3</v>
      </c>
      <c r="AG45">
        <v>0.44</v>
      </c>
      <c r="AH45">
        <v>0.59</v>
      </c>
      <c r="AI45">
        <v>2.89</v>
      </c>
      <c r="AJ45">
        <v>0</v>
      </c>
      <c r="AK45">
        <v>49.83</v>
      </c>
      <c r="AL45">
        <v>0.56000000000000005</v>
      </c>
      <c r="AM45">
        <v>0.31</v>
      </c>
      <c r="AN45">
        <v>14.44</v>
      </c>
      <c r="AO45">
        <v>9.6300000000000008</v>
      </c>
      <c r="AP45">
        <v>24.07</v>
      </c>
      <c r="AQ45">
        <v>48.14</v>
      </c>
      <c r="AR45">
        <v>0.35</v>
      </c>
      <c r="AS45">
        <v>0.61</v>
      </c>
      <c r="AT45">
        <v>0</v>
      </c>
      <c r="AU45">
        <v>0.35</v>
      </c>
      <c r="AV45">
        <v>0</v>
      </c>
      <c r="AW45">
        <v>115.55</v>
      </c>
      <c r="AX45">
        <v>26.5</v>
      </c>
      <c r="AY45">
        <v>17.329999999999998</v>
      </c>
    </row>
    <row r="46" spans="1:51">
      <c r="A46" t="s">
        <v>391</v>
      </c>
      <c r="G46" t="s">
        <v>88</v>
      </c>
      <c r="H46" s="115">
        <v>622.46</v>
      </c>
      <c r="I46" s="88">
        <v>80.06</v>
      </c>
      <c r="J46" s="88">
        <v>31.939999999999998</v>
      </c>
      <c r="K46" s="88">
        <v>24.07</v>
      </c>
      <c r="L46" s="88">
        <v>6.96</v>
      </c>
      <c r="M46" s="116">
        <v>0</v>
      </c>
      <c r="N46" s="115">
        <v>20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20</v>
      </c>
      <c r="X46">
        <v>6.96</v>
      </c>
      <c r="Y46">
        <v>185.5</v>
      </c>
      <c r="Z46">
        <v>79.5</v>
      </c>
      <c r="AA46">
        <v>20.56</v>
      </c>
      <c r="AB46">
        <v>0.56000000000000005</v>
      </c>
      <c r="AC46">
        <v>99.66</v>
      </c>
      <c r="AD46">
        <v>11.03</v>
      </c>
      <c r="AE46">
        <v>49.83</v>
      </c>
      <c r="AF46">
        <v>0.3</v>
      </c>
      <c r="AG46">
        <v>0.44</v>
      </c>
      <c r="AH46">
        <v>0.59</v>
      </c>
      <c r="AI46">
        <v>2.89</v>
      </c>
      <c r="AJ46">
        <v>0</v>
      </c>
      <c r="AK46">
        <v>49.83</v>
      </c>
      <c r="AL46">
        <v>0.56000000000000005</v>
      </c>
      <c r="AM46">
        <v>0.31</v>
      </c>
      <c r="AN46">
        <v>14.44</v>
      </c>
      <c r="AO46">
        <v>9.6300000000000008</v>
      </c>
      <c r="AP46">
        <v>24.07</v>
      </c>
      <c r="AQ46">
        <v>48.14</v>
      </c>
      <c r="AR46">
        <v>0.35</v>
      </c>
      <c r="AS46">
        <v>0.61</v>
      </c>
      <c r="AT46">
        <v>0</v>
      </c>
      <c r="AU46">
        <v>0.35</v>
      </c>
      <c r="AV46">
        <v>0</v>
      </c>
      <c r="AW46">
        <v>115.55</v>
      </c>
      <c r="AX46">
        <v>26.5</v>
      </c>
      <c r="AY46">
        <v>17.329999999999998</v>
      </c>
    </row>
    <row r="47" spans="1:51">
      <c r="A47" t="s">
        <v>395</v>
      </c>
      <c r="G47" t="s">
        <v>89</v>
      </c>
      <c r="H47" s="115">
        <v>622.46</v>
      </c>
      <c r="I47" s="88">
        <v>80.06</v>
      </c>
      <c r="J47" s="88">
        <v>31.85</v>
      </c>
      <c r="K47" s="88">
        <v>24.07</v>
      </c>
      <c r="L47" s="88">
        <v>7.3</v>
      </c>
      <c r="M47" s="116">
        <v>0</v>
      </c>
      <c r="N47" s="115">
        <v>20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20</v>
      </c>
      <c r="X47">
        <v>7.3</v>
      </c>
      <c r="Y47">
        <v>185.5</v>
      </c>
      <c r="Z47">
        <v>79.5</v>
      </c>
      <c r="AA47">
        <v>20.56</v>
      </c>
      <c r="AB47">
        <v>0.56000000000000005</v>
      </c>
      <c r="AC47">
        <v>99.66</v>
      </c>
      <c r="AD47">
        <v>10.94</v>
      </c>
      <c r="AE47">
        <v>49.83</v>
      </c>
      <c r="AF47">
        <v>0.3</v>
      </c>
      <c r="AG47">
        <v>0.44</v>
      </c>
      <c r="AH47">
        <v>0.59</v>
      </c>
      <c r="AI47">
        <v>2.89</v>
      </c>
      <c r="AJ47">
        <v>0</v>
      </c>
      <c r="AK47">
        <v>49.83</v>
      </c>
      <c r="AL47">
        <v>0.56000000000000005</v>
      </c>
      <c r="AM47">
        <v>0.31</v>
      </c>
      <c r="AN47">
        <v>14.44</v>
      </c>
      <c r="AO47">
        <v>9.6300000000000008</v>
      </c>
      <c r="AP47">
        <v>24.07</v>
      </c>
      <c r="AQ47">
        <v>48.14</v>
      </c>
      <c r="AR47">
        <v>0.35</v>
      </c>
      <c r="AS47">
        <v>0.61</v>
      </c>
      <c r="AT47">
        <v>0</v>
      </c>
      <c r="AU47">
        <v>0.35</v>
      </c>
      <c r="AV47">
        <v>0</v>
      </c>
      <c r="AW47">
        <v>115.55</v>
      </c>
      <c r="AX47">
        <v>26.5</v>
      </c>
      <c r="AY47">
        <v>17.329999999999998</v>
      </c>
    </row>
    <row r="48" spans="1:51">
      <c r="A48" t="s">
        <v>399</v>
      </c>
      <c r="G48" t="s">
        <v>90</v>
      </c>
      <c r="H48" s="115">
        <v>622.46</v>
      </c>
      <c r="I48" s="88">
        <v>80.06</v>
      </c>
      <c r="J48" s="88">
        <v>31.85</v>
      </c>
      <c r="K48" s="88">
        <v>24.07</v>
      </c>
      <c r="L48" s="88">
        <v>7.81</v>
      </c>
      <c r="M48" s="116">
        <v>0</v>
      </c>
      <c r="N48" s="115">
        <v>20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20</v>
      </c>
      <c r="X48">
        <v>7.81</v>
      </c>
      <c r="Y48">
        <v>185.5</v>
      </c>
      <c r="Z48">
        <v>79.5</v>
      </c>
      <c r="AA48">
        <v>20.56</v>
      </c>
      <c r="AB48">
        <v>0.56000000000000005</v>
      </c>
      <c r="AC48">
        <v>99.66</v>
      </c>
      <c r="AD48">
        <v>10.94</v>
      </c>
      <c r="AE48">
        <v>49.83</v>
      </c>
      <c r="AF48">
        <v>0.3</v>
      </c>
      <c r="AG48">
        <v>0.44</v>
      </c>
      <c r="AH48">
        <v>0.59</v>
      </c>
      <c r="AI48">
        <v>2.89</v>
      </c>
      <c r="AJ48">
        <v>0</v>
      </c>
      <c r="AK48">
        <v>49.83</v>
      </c>
      <c r="AL48">
        <v>0.56000000000000005</v>
      </c>
      <c r="AM48">
        <v>0.31</v>
      </c>
      <c r="AN48">
        <v>14.44</v>
      </c>
      <c r="AO48">
        <v>9.6300000000000008</v>
      </c>
      <c r="AP48">
        <v>24.07</v>
      </c>
      <c r="AQ48">
        <v>48.14</v>
      </c>
      <c r="AR48">
        <v>0.35</v>
      </c>
      <c r="AS48">
        <v>0.61</v>
      </c>
      <c r="AT48">
        <v>0</v>
      </c>
      <c r="AU48">
        <v>0.35</v>
      </c>
      <c r="AV48">
        <v>0</v>
      </c>
      <c r="AW48">
        <v>115.55</v>
      </c>
      <c r="AX48">
        <v>26.5</v>
      </c>
      <c r="AY48">
        <v>17.329999999999998</v>
      </c>
    </row>
    <row r="49" spans="1:51">
      <c r="A49" t="s">
        <v>400</v>
      </c>
      <c r="G49" t="s">
        <v>91</v>
      </c>
      <c r="H49" s="115">
        <v>622.46</v>
      </c>
      <c r="I49" s="88">
        <v>80.06</v>
      </c>
      <c r="J49" s="88">
        <v>31.85</v>
      </c>
      <c r="K49" s="88">
        <v>24.07</v>
      </c>
      <c r="L49" s="88">
        <v>7.98</v>
      </c>
      <c r="M49" s="116">
        <v>0</v>
      </c>
      <c r="N49" s="115">
        <v>20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20</v>
      </c>
      <c r="X49">
        <v>7.98</v>
      </c>
      <c r="Y49">
        <v>185.5</v>
      </c>
      <c r="Z49">
        <v>79.5</v>
      </c>
      <c r="AA49">
        <v>20.56</v>
      </c>
      <c r="AB49">
        <v>0.56000000000000005</v>
      </c>
      <c r="AC49">
        <v>99.66</v>
      </c>
      <c r="AD49">
        <v>10.94</v>
      </c>
      <c r="AE49">
        <v>49.83</v>
      </c>
      <c r="AF49">
        <v>0.3</v>
      </c>
      <c r="AG49">
        <v>0.44</v>
      </c>
      <c r="AH49">
        <v>0.59</v>
      </c>
      <c r="AI49">
        <v>2.89</v>
      </c>
      <c r="AJ49">
        <v>0</v>
      </c>
      <c r="AK49">
        <v>49.83</v>
      </c>
      <c r="AL49">
        <v>0.56000000000000005</v>
      </c>
      <c r="AM49">
        <v>0.31</v>
      </c>
      <c r="AN49">
        <v>14.44</v>
      </c>
      <c r="AO49">
        <v>9.6300000000000008</v>
      </c>
      <c r="AP49">
        <v>24.07</v>
      </c>
      <c r="AQ49">
        <v>48.14</v>
      </c>
      <c r="AR49">
        <v>0.35</v>
      </c>
      <c r="AS49">
        <v>0.61</v>
      </c>
      <c r="AT49">
        <v>0</v>
      </c>
      <c r="AU49">
        <v>0.35</v>
      </c>
      <c r="AV49">
        <v>0</v>
      </c>
      <c r="AW49">
        <v>115.55</v>
      </c>
      <c r="AX49">
        <v>26.5</v>
      </c>
      <c r="AY49">
        <v>17.329999999999998</v>
      </c>
    </row>
    <row r="50" spans="1:51">
      <c r="A50" t="s">
        <v>401</v>
      </c>
      <c r="G50" t="s">
        <v>92</v>
      </c>
      <c r="H50" s="115">
        <v>622.46</v>
      </c>
      <c r="I50" s="88">
        <v>80.06</v>
      </c>
      <c r="J50" s="88">
        <v>31.85</v>
      </c>
      <c r="K50" s="88">
        <v>24.07</v>
      </c>
      <c r="L50" s="88">
        <v>7.98</v>
      </c>
      <c r="M50" s="116">
        <v>0</v>
      </c>
      <c r="N50" s="115">
        <v>20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20</v>
      </c>
      <c r="X50">
        <v>7.98</v>
      </c>
      <c r="Y50">
        <v>185.5</v>
      </c>
      <c r="Z50">
        <v>79.5</v>
      </c>
      <c r="AA50">
        <v>20.56</v>
      </c>
      <c r="AB50">
        <v>0.56000000000000005</v>
      </c>
      <c r="AC50">
        <v>99.66</v>
      </c>
      <c r="AD50">
        <v>10.94</v>
      </c>
      <c r="AE50">
        <v>49.83</v>
      </c>
      <c r="AF50">
        <v>0.3</v>
      </c>
      <c r="AG50">
        <v>0.44</v>
      </c>
      <c r="AH50">
        <v>0.59</v>
      </c>
      <c r="AI50">
        <v>2.89</v>
      </c>
      <c r="AJ50">
        <v>0</v>
      </c>
      <c r="AK50">
        <v>49.83</v>
      </c>
      <c r="AL50">
        <v>0.56000000000000005</v>
      </c>
      <c r="AM50">
        <v>0.31</v>
      </c>
      <c r="AN50">
        <v>14.44</v>
      </c>
      <c r="AO50">
        <v>9.6300000000000008</v>
      </c>
      <c r="AP50">
        <v>24.07</v>
      </c>
      <c r="AQ50">
        <v>48.14</v>
      </c>
      <c r="AR50">
        <v>0.35</v>
      </c>
      <c r="AS50">
        <v>0.61</v>
      </c>
      <c r="AT50">
        <v>0</v>
      </c>
      <c r="AU50">
        <v>0.35</v>
      </c>
      <c r="AV50">
        <v>0</v>
      </c>
      <c r="AW50">
        <v>115.55</v>
      </c>
      <c r="AX50">
        <v>26.5</v>
      </c>
      <c r="AY50">
        <v>17.329999999999998</v>
      </c>
    </row>
    <row r="51" spans="1:51">
      <c r="A51" t="s">
        <v>403</v>
      </c>
      <c r="G51" t="s">
        <v>93</v>
      </c>
      <c r="H51" s="115">
        <v>622.46</v>
      </c>
      <c r="I51" s="88">
        <v>80.06</v>
      </c>
      <c r="J51" s="88">
        <v>31.75</v>
      </c>
      <c r="K51" s="88">
        <v>24.07</v>
      </c>
      <c r="L51" s="88">
        <v>7.98</v>
      </c>
      <c r="M51" s="116">
        <v>0</v>
      </c>
      <c r="N51" s="115">
        <v>20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20</v>
      </c>
      <c r="X51">
        <v>7.98</v>
      </c>
      <c r="Y51">
        <v>185.5</v>
      </c>
      <c r="Z51">
        <v>79.5</v>
      </c>
      <c r="AA51">
        <v>20.56</v>
      </c>
      <c r="AB51">
        <v>0.56000000000000005</v>
      </c>
      <c r="AC51">
        <v>99.66</v>
      </c>
      <c r="AD51">
        <v>10.84</v>
      </c>
      <c r="AE51">
        <v>49.83</v>
      </c>
      <c r="AF51">
        <v>0.3</v>
      </c>
      <c r="AG51">
        <v>0.44</v>
      </c>
      <c r="AH51">
        <v>0.59</v>
      </c>
      <c r="AI51">
        <v>2.89</v>
      </c>
      <c r="AJ51">
        <v>0</v>
      </c>
      <c r="AK51">
        <v>49.83</v>
      </c>
      <c r="AL51">
        <v>0.56000000000000005</v>
      </c>
      <c r="AM51">
        <v>0.31</v>
      </c>
      <c r="AN51">
        <v>14.44</v>
      </c>
      <c r="AO51">
        <v>9.6300000000000008</v>
      </c>
      <c r="AP51">
        <v>24.07</v>
      </c>
      <c r="AQ51">
        <v>48.14</v>
      </c>
      <c r="AR51">
        <v>0.35</v>
      </c>
      <c r="AS51">
        <v>0.61</v>
      </c>
      <c r="AT51">
        <v>0</v>
      </c>
      <c r="AU51">
        <v>0.35</v>
      </c>
      <c r="AV51">
        <v>0</v>
      </c>
      <c r="AW51">
        <v>115.55</v>
      </c>
      <c r="AX51">
        <v>26.5</v>
      </c>
      <c r="AY51">
        <v>17.329999999999998</v>
      </c>
    </row>
    <row r="52" spans="1:51">
      <c r="A52" t="s">
        <v>404</v>
      </c>
      <c r="G52" t="s">
        <v>94</v>
      </c>
      <c r="H52" s="115">
        <v>622.46</v>
      </c>
      <c r="I52" s="88">
        <v>80.06</v>
      </c>
      <c r="J52" s="88">
        <v>31.75</v>
      </c>
      <c r="K52" s="88">
        <v>24.07</v>
      </c>
      <c r="L52" s="88">
        <v>7.98</v>
      </c>
      <c r="M52" s="116">
        <v>0</v>
      </c>
      <c r="N52" s="115">
        <v>20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20</v>
      </c>
      <c r="X52">
        <v>7.98</v>
      </c>
      <c r="Y52">
        <v>185.5</v>
      </c>
      <c r="Z52">
        <v>79.5</v>
      </c>
      <c r="AA52">
        <v>20.56</v>
      </c>
      <c r="AB52">
        <v>0.56000000000000005</v>
      </c>
      <c r="AC52">
        <v>99.66</v>
      </c>
      <c r="AD52">
        <v>10.84</v>
      </c>
      <c r="AE52">
        <v>49.83</v>
      </c>
      <c r="AF52">
        <v>0.3</v>
      </c>
      <c r="AG52">
        <v>0.44</v>
      </c>
      <c r="AH52">
        <v>0.59</v>
      </c>
      <c r="AI52">
        <v>2.89</v>
      </c>
      <c r="AJ52">
        <v>0</v>
      </c>
      <c r="AK52">
        <v>49.83</v>
      </c>
      <c r="AL52">
        <v>0.56000000000000005</v>
      </c>
      <c r="AM52">
        <v>0.31</v>
      </c>
      <c r="AN52">
        <v>14.44</v>
      </c>
      <c r="AO52">
        <v>9.6300000000000008</v>
      </c>
      <c r="AP52">
        <v>24.07</v>
      </c>
      <c r="AQ52">
        <v>48.14</v>
      </c>
      <c r="AR52">
        <v>0.35</v>
      </c>
      <c r="AS52">
        <v>0.61</v>
      </c>
      <c r="AT52">
        <v>0</v>
      </c>
      <c r="AU52">
        <v>0.35</v>
      </c>
      <c r="AV52">
        <v>0</v>
      </c>
      <c r="AW52">
        <v>115.55</v>
      </c>
      <c r="AX52">
        <v>26.5</v>
      </c>
      <c r="AY52">
        <v>17.329999999999998</v>
      </c>
    </row>
    <row r="53" spans="1:51">
      <c r="A53" t="s">
        <v>445</v>
      </c>
      <c r="G53" t="s">
        <v>95</v>
      </c>
      <c r="H53" s="115">
        <v>622.46</v>
      </c>
      <c r="I53" s="88">
        <v>80.06</v>
      </c>
      <c r="J53" s="88">
        <v>31.75</v>
      </c>
      <c r="K53" s="88">
        <v>24.07</v>
      </c>
      <c r="L53" s="88">
        <v>7.98</v>
      </c>
      <c r="M53" s="116">
        <v>0</v>
      </c>
      <c r="N53" s="115">
        <v>20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20</v>
      </c>
      <c r="X53">
        <v>7.98</v>
      </c>
      <c r="Y53">
        <v>185.5</v>
      </c>
      <c r="Z53">
        <v>79.5</v>
      </c>
      <c r="AA53">
        <v>20.56</v>
      </c>
      <c r="AB53">
        <v>0.56000000000000005</v>
      </c>
      <c r="AC53">
        <v>99.66</v>
      </c>
      <c r="AD53">
        <v>10.84</v>
      </c>
      <c r="AE53">
        <v>49.83</v>
      </c>
      <c r="AF53">
        <v>0.3</v>
      </c>
      <c r="AG53">
        <v>0.44</v>
      </c>
      <c r="AH53">
        <v>0.59</v>
      </c>
      <c r="AI53">
        <v>2.89</v>
      </c>
      <c r="AJ53">
        <v>0</v>
      </c>
      <c r="AK53">
        <v>49.83</v>
      </c>
      <c r="AL53">
        <v>0.56000000000000005</v>
      </c>
      <c r="AM53">
        <v>0.31</v>
      </c>
      <c r="AN53">
        <v>14.44</v>
      </c>
      <c r="AO53">
        <v>9.6300000000000008</v>
      </c>
      <c r="AP53">
        <v>24.07</v>
      </c>
      <c r="AQ53">
        <v>48.14</v>
      </c>
      <c r="AR53">
        <v>0.35</v>
      </c>
      <c r="AS53">
        <v>0.61</v>
      </c>
      <c r="AT53">
        <v>0</v>
      </c>
      <c r="AU53">
        <v>0.35</v>
      </c>
      <c r="AV53">
        <v>0</v>
      </c>
      <c r="AW53">
        <v>115.55</v>
      </c>
      <c r="AX53">
        <v>26.5</v>
      </c>
      <c r="AY53">
        <v>17.329999999999998</v>
      </c>
    </row>
    <row r="54" spans="1:51">
      <c r="A54" t="s">
        <v>444</v>
      </c>
      <c r="G54" t="s">
        <v>96</v>
      </c>
      <c r="H54" s="115">
        <v>622.46</v>
      </c>
      <c r="I54" s="88">
        <v>80.06</v>
      </c>
      <c r="J54" s="88">
        <v>31.75</v>
      </c>
      <c r="K54" s="88">
        <v>24.07</v>
      </c>
      <c r="L54" s="88">
        <v>7.98</v>
      </c>
      <c r="M54" s="116">
        <v>0</v>
      </c>
      <c r="N54" s="115">
        <v>20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20</v>
      </c>
      <c r="X54">
        <v>7.98</v>
      </c>
      <c r="Y54">
        <v>185.5</v>
      </c>
      <c r="Z54">
        <v>79.5</v>
      </c>
      <c r="AA54">
        <v>20.56</v>
      </c>
      <c r="AB54">
        <v>0.56000000000000005</v>
      </c>
      <c r="AC54">
        <v>99.66</v>
      </c>
      <c r="AD54">
        <v>10.84</v>
      </c>
      <c r="AE54">
        <v>49.83</v>
      </c>
      <c r="AF54">
        <v>0.3</v>
      </c>
      <c r="AG54">
        <v>0.44</v>
      </c>
      <c r="AH54">
        <v>0.59</v>
      </c>
      <c r="AI54">
        <v>2.89</v>
      </c>
      <c r="AJ54">
        <v>0</v>
      </c>
      <c r="AK54">
        <v>49.83</v>
      </c>
      <c r="AL54">
        <v>0.56000000000000005</v>
      </c>
      <c r="AM54">
        <v>0.31</v>
      </c>
      <c r="AN54">
        <v>14.44</v>
      </c>
      <c r="AO54">
        <v>9.6300000000000008</v>
      </c>
      <c r="AP54">
        <v>24.07</v>
      </c>
      <c r="AQ54">
        <v>48.14</v>
      </c>
      <c r="AR54">
        <v>0.35</v>
      </c>
      <c r="AS54">
        <v>0.61</v>
      </c>
      <c r="AT54">
        <v>0</v>
      </c>
      <c r="AU54">
        <v>0.35</v>
      </c>
      <c r="AV54">
        <v>0</v>
      </c>
      <c r="AW54">
        <v>115.55</v>
      </c>
      <c r="AX54">
        <v>26.5</v>
      </c>
      <c r="AY54">
        <v>17.329999999999998</v>
      </c>
    </row>
    <row r="55" spans="1:51">
      <c r="A55" t="s">
        <v>446</v>
      </c>
      <c r="G55" t="s">
        <v>97</v>
      </c>
      <c r="H55" s="115">
        <v>622.46</v>
      </c>
      <c r="I55" s="88">
        <v>80.06</v>
      </c>
      <c r="J55" s="88">
        <v>31.75</v>
      </c>
      <c r="K55" s="88">
        <v>24.07</v>
      </c>
      <c r="L55" s="88">
        <v>7.98</v>
      </c>
      <c r="M55" s="116">
        <v>0</v>
      </c>
      <c r="N55" s="115">
        <v>20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20</v>
      </c>
      <c r="X55">
        <v>7.98</v>
      </c>
      <c r="Y55">
        <v>185.5</v>
      </c>
      <c r="Z55">
        <v>79.5</v>
      </c>
      <c r="AA55">
        <v>20.56</v>
      </c>
      <c r="AB55">
        <v>0.56000000000000005</v>
      </c>
      <c r="AC55">
        <v>99.66</v>
      </c>
      <c r="AD55">
        <v>10.84</v>
      </c>
      <c r="AE55">
        <v>49.83</v>
      </c>
      <c r="AF55">
        <v>0.3</v>
      </c>
      <c r="AG55">
        <v>0.44</v>
      </c>
      <c r="AH55">
        <v>0.59</v>
      </c>
      <c r="AI55">
        <v>2.89</v>
      </c>
      <c r="AJ55">
        <v>0</v>
      </c>
      <c r="AK55">
        <v>49.83</v>
      </c>
      <c r="AL55">
        <v>0.56000000000000005</v>
      </c>
      <c r="AM55">
        <v>0.31</v>
      </c>
      <c r="AN55">
        <v>14.44</v>
      </c>
      <c r="AO55">
        <v>9.6300000000000008</v>
      </c>
      <c r="AP55">
        <v>24.07</v>
      </c>
      <c r="AQ55">
        <v>48.14</v>
      </c>
      <c r="AR55">
        <v>0.35</v>
      </c>
      <c r="AS55">
        <v>0.61</v>
      </c>
      <c r="AT55">
        <v>0</v>
      </c>
      <c r="AU55">
        <v>0.35</v>
      </c>
      <c r="AV55">
        <v>0</v>
      </c>
      <c r="AW55">
        <v>115.55</v>
      </c>
      <c r="AX55">
        <v>26.5</v>
      </c>
      <c r="AY55">
        <v>17.329999999999998</v>
      </c>
    </row>
    <row r="56" spans="1:51">
      <c r="A56" t="s">
        <v>446</v>
      </c>
      <c r="G56" t="s">
        <v>98</v>
      </c>
      <c r="H56" s="115">
        <v>622.46</v>
      </c>
      <c r="I56" s="88">
        <v>80.06</v>
      </c>
      <c r="J56" s="88">
        <v>31.75</v>
      </c>
      <c r="K56" s="88">
        <v>24.07</v>
      </c>
      <c r="L56" s="88">
        <v>7.98</v>
      </c>
      <c r="M56" s="116">
        <v>0</v>
      </c>
      <c r="N56" s="115">
        <v>20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20</v>
      </c>
      <c r="X56">
        <v>7.98</v>
      </c>
      <c r="Y56">
        <v>185.5</v>
      </c>
      <c r="Z56">
        <v>79.5</v>
      </c>
      <c r="AA56">
        <v>20.56</v>
      </c>
      <c r="AB56">
        <v>0.56000000000000005</v>
      </c>
      <c r="AC56">
        <v>99.66</v>
      </c>
      <c r="AD56">
        <v>10.84</v>
      </c>
      <c r="AE56">
        <v>49.83</v>
      </c>
      <c r="AF56">
        <v>0.3</v>
      </c>
      <c r="AG56">
        <v>0.44</v>
      </c>
      <c r="AH56">
        <v>0.59</v>
      </c>
      <c r="AI56">
        <v>2.89</v>
      </c>
      <c r="AJ56">
        <v>0</v>
      </c>
      <c r="AK56">
        <v>49.83</v>
      </c>
      <c r="AL56">
        <v>0.56000000000000005</v>
      </c>
      <c r="AM56">
        <v>0.31</v>
      </c>
      <c r="AN56">
        <v>14.44</v>
      </c>
      <c r="AO56">
        <v>9.6300000000000008</v>
      </c>
      <c r="AP56">
        <v>24.07</v>
      </c>
      <c r="AQ56">
        <v>48.14</v>
      </c>
      <c r="AR56">
        <v>0.35</v>
      </c>
      <c r="AS56">
        <v>0.61</v>
      </c>
      <c r="AT56">
        <v>0</v>
      </c>
      <c r="AU56">
        <v>0.35</v>
      </c>
      <c r="AV56">
        <v>0</v>
      </c>
      <c r="AW56">
        <v>115.55</v>
      </c>
      <c r="AX56">
        <v>26.5</v>
      </c>
      <c r="AY56">
        <v>17.329999999999998</v>
      </c>
    </row>
    <row r="57" spans="1:51">
      <c r="G57" t="s">
        <v>99</v>
      </c>
      <c r="H57" s="115">
        <v>620.36</v>
      </c>
      <c r="I57" s="88">
        <v>79.16</v>
      </c>
      <c r="J57" s="88">
        <v>31.75</v>
      </c>
      <c r="K57" s="88">
        <v>24.07</v>
      </c>
      <c r="L57" s="88">
        <v>7.98</v>
      </c>
      <c r="M57" s="116">
        <v>0</v>
      </c>
      <c r="N57" s="115">
        <v>20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20</v>
      </c>
      <c r="X57">
        <v>7.98</v>
      </c>
      <c r="Y57">
        <v>183.4</v>
      </c>
      <c r="Z57">
        <v>78.599999999999994</v>
      </c>
      <c r="AA57">
        <v>20.56</v>
      </c>
      <c r="AB57">
        <v>0.56000000000000005</v>
      </c>
      <c r="AC57">
        <v>99.66</v>
      </c>
      <c r="AD57">
        <v>10.84</v>
      </c>
      <c r="AE57">
        <v>49.83</v>
      </c>
      <c r="AF57">
        <v>0.3</v>
      </c>
      <c r="AG57">
        <v>0.44</v>
      </c>
      <c r="AH57">
        <v>0.59</v>
      </c>
      <c r="AI57">
        <v>2.89</v>
      </c>
      <c r="AJ57">
        <v>0</v>
      </c>
      <c r="AK57">
        <v>49.83</v>
      </c>
      <c r="AL57">
        <v>0.56000000000000005</v>
      </c>
      <c r="AM57">
        <v>0.31</v>
      </c>
      <c r="AN57">
        <v>14.44</v>
      </c>
      <c r="AO57">
        <v>9.6300000000000008</v>
      </c>
      <c r="AP57">
        <v>24.07</v>
      </c>
      <c r="AQ57">
        <v>48.14</v>
      </c>
      <c r="AR57">
        <v>0.35</v>
      </c>
      <c r="AS57">
        <v>0.61</v>
      </c>
      <c r="AT57">
        <v>0</v>
      </c>
      <c r="AU57">
        <v>0.35</v>
      </c>
      <c r="AV57">
        <v>0</v>
      </c>
      <c r="AW57">
        <v>115.55</v>
      </c>
      <c r="AX57">
        <v>26.5</v>
      </c>
      <c r="AY57">
        <v>17.329999999999998</v>
      </c>
    </row>
    <row r="58" spans="1:51">
      <c r="G58" t="s">
        <v>100</v>
      </c>
      <c r="H58" s="115">
        <v>618.96</v>
      </c>
      <c r="I58" s="88">
        <v>78.56</v>
      </c>
      <c r="J58" s="88">
        <v>31.75</v>
      </c>
      <c r="K58" s="88">
        <v>24.07</v>
      </c>
      <c r="L58" s="88">
        <v>7.69</v>
      </c>
      <c r="M58" s="116">
        <v>0</v>
      </c>
      <c r="N58" s="115">
        <v>20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20</v>
      </c>
      <c r="X58">
        <v>7.69</v>
      </c>
      <c r="Y58">
        <v>182</v>
      </c>
      <c r="Z58">
        <v>78</v>
      </c>
      <c r="AA58">
        <v>20.56</v>
      </c>
      <c r="AB58">
        <v>0.56000000000000005</v>
      </c>
      <c r="AC58">
        <v>99.66</v>
      </c>
      <c r="AD58">
        <v>10.84</v>
      </c>
      <c r="AE58">
        <v>49.83</v>
      </c>
      <c r="AF58">
        <v>0.3</v>
      </c>
      <c r="AG58">
        <v>0.44</v>
      </c>
      <c r="AH58">
        <v>0.59</v>
      </c>
      <c r="AI58">
        <v>2.89</v>
      </c>
      <c r="AJ58">
        <v>0</v>
      </c>
      <c r="AK58">
        <v>49.83</v>
      </c>
      <c r="AL58">
        <v>0.56000000000000005</v>
      </c>
      <c r="AM58">
        <v>0.31</v>
      </c>
      <c r="AN58">
        <v>14.44</v>
      </c>
      <c r="AO58">
        <v>9.6300000000000008</v>
      </c>
      <c r="AP58">
        <v>24.07</v>
      </c>
      <c r="AQ58">
        <v>48.14</v>
      </c>
      <c r="AR58">
        <v>0.35</v>
      </c>
      <c r="AS58">
        <v>0.61</v>
      </c>
      <c r="AT58">
        <v>0</v>
      </c>
      <c r="AU58">
        <v>0.35</v>
      </c>
      <c r="AV58">
        <v>0</v>
      </c>
      <c r="AW58">
        <v>115.55</v>
      </c>
      <c r="AX58">
        <v>26.5</v>
      </c>
      <c r="AY58">
        <v>17.329999999999998</v>
      </c>
    </row>
    <row r="59" spans="1:51">
      <c r="G59" t="s">
        <v>101</v>
      </c>
      <c r="H59" s="115">
        <v>615.46</v>
      </c>
      <c r="I59" s="88">
        <v>77.06</v>
      </c>
      <c r="J59" s="88">
        <v>31.67</v>
      </c>
      <c r="K59" s="88">
        <v>24.07</v>
      </c>
      <c r="L59" s="88">
        <v>7.3</v>
      </c>
      <c r="M59" s="116">
        <v>0</v>
      </c>
      <c r="N59" s="115">
        <v>20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20</v>
      </c>
      <c r="X59">
        <v>7.3</v>
      </c>
      <c r="Y59">
        <v>178.5</v>
      </c>
      <c r="Z59">
        <v>76.5</v>
      </c>
      <c r="AA59">
        <v>20.56</v>
      </c>
      <c r="AB59">
        <v>0.56000000000000005</v>
      </c>
      <c r="AC59">
        <v>99.66</v>
      </c>
      <c r="AD59">
        <v>10.76</v>
      </c>
      <c r="AE59">
        <v>49.83</v>
      </c>
      <c r="AF59">
        <v>0.3</v>
      </c>
      <c r="AG59">
        <v>0.44</v>
      </c>
      <c r="AH59">
        <v>0.59</v>
      </c>
      <c r="AI59">
        <v>2.89</v>
      </c>
      <c r="AJ59">
        <v>0</v>
      </c>
      <c r="AK59">
        <v>49.83</v>
      </c>
      <c r="AL59">
        <v>0.56000000000000005</v>
      </c>
      <c r="AM59">
        <v>0.31</v>
      </c>
      <c r="AN59">
        <v>14.44</v>
      </c>
      <c r="AO59">
        <v>9.6300000000000008</v>
      </c>
      <c r="AP59">
        <v>24.07</v>
      </c>
      <c r="AQ59">
        <v>48.14</v>
      </c>
      <c r="AR59">
        <v>0.35</v>
      </c>
      <c r="AS59">
        <v>0.61</v>
      </c>
      <c r="AT59">
        <v>0</v>
      </c>
      <c r="AU59">
        <v>0.35</v>
      </c>
      <c r="AV59">
        <v>0</v>
      </c>
      <c r="AW59">
        <v>115.55</v>
      </c>
      <c r="AX59">
        <v>26.5</v>
      </c>
      <c r="AY59">
        <v>17.329999999999998</v>
      </c>
    </row>
    <row r="60" spans="1:51">
      <c r="G60" t="s">
        <v>102</v>
      </c>
      <c r="H60" s="115">
        <v>611.96</v>
      </c>
      <c r="I60" s="88">
        <v>75.56</v>
      </c>
      <c r="J60" s="88">
        <v>31.67</v>
      </c>
      <c r="K60" s="88">
        <v>24.07</v>
      </c>
      <c r="L60" s="88">
        <v>6.92</v>
      </c>
      <c r="M60" s="116">
        <v>0</v>
      </c>
      <c r="N60" s="115">
        <v>20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20</v>
      </c>
      <c r="X60">
        <v>6.92</v>
      </c>
      <c r="Y60">
        <v>175</v>
      </c>
      <c r="Z60">
        <v>75</v>
      </c>
      <c r="AA60">
        <v>20.56</v>
      </c>
      <c r="AB60">
        <v>0.56000000000000005</v>
      </c>
      <c r="AC60">
        <v>99.66</v>
      </c>
      <c r="AD60">
        <v>10.76</v>
      </c>
      <c r="AE60">
        <v>49.83</v>
      </c>
      <c r="AF60">
        <v>0.3</v>
      </c>
      <c r="AG60">
        <v>0.44</v>
      </c>
      <c r="AH60">
        <v>0.59</v>
      </c>
      <c r="AI60">
        <v>2.89</v>
      </c>
      <c r="AJ60">
        <v>0</v>
      </c>
      <c r="AK60">
        <v>49.83</v>
      </c>
      <c r="AL60">
        <v>0.56000000000000005</v>
      </c>
      <c r="AM60">
        <v>0.31</v>
      </c>
      <c r="AN60">
        <v>14.44</v>
      </c>
      <c r="AO60">
        <v>9.6300000000000008</v>
      </c>
      <c r="AP60">
        <v>24.07</v>
      </c>
      <c r="AQ60">
        <v>48.14</v>
      </c>
      <c r="AR60">
        <v>0.35</v>
      </c>
      <c r="AS60">
        <v>0.61</v>
      </c>
      <c r="AT60">
        <v>0</v>
      </c>
      <c r="AU60">
        <v>0.35</v>
      </c>
      <c r="AV60">
        <v>0</v>
      </c>
      <c r="AW60">
        <v>115.55</v>
      </c>
      <c r="AX60">
        <v>26.5</v>
      </c>
      <c r="AY60">
        <v>17.329999999999998</v>
      </c>
    </row>
    <row r="61" spans="1:51">
      <c r="G61" t="s">
        <v>103</v>
      </c>
      <c r="H61" s="115">
        <v>614.05999999999995</v>
      </c>
      <c r="I61" s="88">
        <v>76.460000000000008</v>
      </c>
      <c r="J61" s="88">
        <v>31.67</v>
      </c>
      <c r="K61" s="88">
        <v>24.07</v>
      </c>
      <c r="L61" s="88">
        <v>6.63</v>
      </c>
      <c r="M61" s="116">
        <v>0</v>
      </c>
      <c r="N61" s="115">
        <v>20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20</v>
      </c>
      <c r="X61">
        <v>6.63</v>
      </c>
      <c r="Y61">
        <v>177.1</v>
      </c>
      <c r="Z61">
        <v>75.900000000000006</v>
      </c>
      <c r="AA61">
        <v>20.56</v>
      </c>
      <c r="AB61">
        <v>0.56000000000000005</v>
      </c>
      <c r="AC61">
        <v>99.66</v>
      </c>
      <c r="AD61">
        <v>10.76</v>
      </c>
      <c r="AE61">
        <v>49.83</v>
      </c>
      <c r="AF61">
        <v>0.3</v>
      </c>
      <c r="AG61">
        <v>0.44</v>
      </c>
      <c r="AH61">
        <v>0.59</v>
      </c>
      <c r="AI61">
        <v>2.89</v>
      </c>
      <c r="AJ61">
        <v>0</v>
      </c>
      <c r="AK61">
        <v>49.83</v>
      </c>
      <c r="AL61">
        <v>0.56000000000000005</v>
      </c>
      <c r="AM61">
        <v>0.31</v>
      </c>
      <c r="AN61">
        <v>14.44</v>
      </c>
      <c r="AO61">
        <v>9.6300000000000008</v>
      </c>
      <c r="AP61">
        <v>24.07</v>
      </c>
      <c r="AQ61">
        <v>48.14</v>
      </c>
      <c r="AR61">
        <v>0.35</v>
      </c>
      <c r="AS61">
        <v>0.61</v>
      </c>
      <c r="AT61">
        <v>0</v>
      </c>
      <c r="AU61">
        <v>0.35</v>
      </c>
      <c r="AV61">
        <v>0</v>
      </c>
      <c r="AW61">
        <v>115.55</v>
      </c>
      <c r="AX61">
        <v>26.5</v>
      </c>
      <c r="AY61">
        <v>17.329999999999998</v>
      </c>
    </row>
    <row r="62" spans="1:51">
      <c r="G62" t="s">
        <v>104</v>
      </c>
      <c r="H62" s="115">
        <v>606.36</v>
      </c>
      <c r="I62" s="88">
        <v>73.16</v>
      </c>
      <c r="J62" s="88">
        <v>31.67</v>
      </c>
      <c r="K62" s="88">
        <v>24.07</v>
      </c>
      <c r="L62" s="88">
        <v>6.24</v>
      </c>
      <c r="M62" s="116">
        <v>0</v>
      </c>
      <c r="N62" s="115">
        <v>20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20</v>
      </c>
      <c r="X62">
        <v>6.24</v>
      </c>
      <c r="Y62">
        <v>169.4</v>
      </c>
      <c r="Z62">
        <v>72.599999999999994</v>
      </c>
      <c r="AA62">
        <v>20.56</v>
      </c>
      <c r="AB62">
        <v>0.56000000000000005</v>
      </c>
      <c r="AC62">
        <v>99.66</v>
      </c>
      <c r="AD62">
        <v>10.76</v>
      </c>
      <c r="AE62">
        <v>49.83</v>
      </c>
      <c r="AF62">
        <v>0.3</v>
      </c>
      <c r="AG62">
        <v>0.44</v>
      </c>
      <c r="AH62">
        <v>0.59</v>
      </c>
      <c r="AI62">
        <v>2.89</v>
      </c>
      <c r="AJ62">
        <v>0</v>
      </c>
      <c r="AK62">
        <v>49.83</v>
      </c>
      <c r="AL62">
        <v>0.56000000000000005</v>
      </c>
      <c r="AM62">
        <v>0.31</v>
      </c>
      <c r="AN62">
        <v>14.44</v>
      </c>
      <c r="AO62">
        <v>9.6300000000000008</v>
      </c>
      <c r="AP62">
        <v>24.07</v>
      </c>
      <c r="AQ62">
        <v>48.14</v>
      </c>
      <c r="AR62">
        <v>0.35</v>
      </c>
      <c r="AS62">
        <v>0.61</v>
      </c>
      <c r="AT62">
        <v>0</v>
      </c>
      <c r="AU62">
        <v>0.35</v>
      </c>
      <c r="AV62">
        <v>0</v>
      </c>
      <c r="AW62">
        <v>115.55</v>
      </c>
      <c r="AX62">
        <v>26.5</v>
      </c>
      <c r="AY62">
        <v>17.329999999999998</v>
      </c>
    </row>
    <row r="63" spans="1:51">
      <c r="G63" t="s">
        <v>105</v>
      </c>
      <c r="H63" s="115">
        <v>596.55999999999995</v>
      </c>
      <c r="I63" s="88">
        <v>68.960000000000008</v>
      </c>
      <c r="J63" s="88">
        <v>31.67</v>
      </c>
      <c r="K63" s="88">
        <v>24.07</v>
      </c>
      <c r="L63" s="88">
        <v>6.05</v>
      </c>
      <c r="M63" s="116">
        <v>0</v>
      </c>
      <c r="N63" s="115">
        <v>20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20</v>
      </c>
      <c r="X63">
        <v>6.05</v>
      </c>
      <c r="Y63">
        <v>159.6</v>
      </c>
      <c r="Z63">
        <v>68.400000000000006</v>
      </c>
      <c r="AA63">
        <v>20.56</v>
      </c>
      <c r="AB63">
        <v>0.56000000000000005</v>
      </c>
      <c r="AC63">
        <v>99.66</v>
      </c>
      <c r="AD63">
        <v>10.76</v>
      </c>
      <c r="AE63">
        <v>49.83</v>
      </c>
      <c r="AF63">
        <v>0.3</v>
      </c>
      <c r="AG63">
        <v>0.44</v>
      </c>
      <c r="AH63">
        <v>0.59</v>
      </c>
      <c r="AI63">
        <v>2.89</v>
      </c>
      <c r="AJ63">
        <v>0</v>
      </c>
      <c r="AK63">
        <v>49.83</v>
      </c>
      <c r="AL63">
        <v>0.56000000000000005</v>
      </c>
      <c r="AM63">
        <v>0.31</v>
      </c>
      <c r="AN63">
        <v>14.44</v>
      </c>
      <c r="AO63">
        <v>9.6300000000000008</v>
      </c>
      <c r="AP63">
        <v>24.07</v>
      </c>
      <c r="AQ63">
        <v>48.14</v>
      </c>
      <c r="AR63">
        <v>0.35</v>
      </c>
      <c r="AS63">
        <v>0.61</v>
      </c>
      <c r="AT63">
        <v>0</v>
      </c>
      <c r="AU63">
        <v>0.35</v>
      </c>
      <c r="AV63">
        <v>0</v>
      </c>
      <c r="AW63">
        <v>115.55</v>
      </c>
      <c r="AX63">
        <v>26.5</v>
      </c>
      <c r="AY63">
        <v>17.329999999999998</v>
      </c>
    </row>
    <row r="64" spans="1:51">
      <c r="G64" t="s">
        <v>106</v>
      </c>
      <c r="H64" s="115">
        <v>587.46</v>
      </c>
      <c r="I64" s="88">
        <v>65.06</v>
      </c>
      <c r="J64" s="88">
        <v>31.67</v>
      </c>
      <c r="K64" s="88">
        <v>24.07</v>
      </c>
      <c r="L64" s="88">
        <v>5.19</v>
      </c>
      <c r="M64" s="116">
        <v>0</v>
      </c>
      <c r="N64" s="115">
        <v>20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20</v>
      </c>
      <c r="X64">
        <v>5.19</v>
      </c>
      <c r="Y64">
        <v>150.5</v>
      </c>
      <c r="Z64">
        <v>64.5</v>
      </c>
      <c r="AA64">
        <v>20.56</v>
      </c>
      <c r="AB64">
        <v>0.56000000000000005</v>
      </c>
      <c r="AC64">
        <v>99.66</v>
      </c>
      <c r="AD64">
        <v>10.76</v>
      </c>
      <c r="AE64">
        <v>49.83</v>
      </c>
      <c r="AF64">
        <v>0.3</v>
      </c>
      <c r="AG64">
        <v>0.44</v>
      </c>
      <c r="AH64">
        <v>0.59</v>
      </c>
      <c r="AI64">
        <v>2.89</v>
      </c>
      <c r="AJ64">
        <v>0</v>
      </c>
      <c r="AK64">
        <v>49.83</v>
      </c>
      <c r="AL64">
        <v>0.56000000000000005</v>
      </c>
      <c r="AM64">
        <v>0.31</v>
      </c>
      <c r="AN64">
        <v>14.44</v>
      </c>
      <c r="AO64">
        <v>9.6300000000000008</v>
      </c>
      <c r="AP64">
        <v>24.07</v>
      </c>
      <c r="AQ64">
        <v>48.14</v>
      </c>
      <c r="AR64">
        <v>0.35</v>
      </c>
      <c r="AS64">
        <v>0.61</v>
      </c>
      <c r="AT64">
        <v>0</v>
      </c>
      <c r="AU64">
        <v>0.35</v>
      </c>
      <c r="AV64">
        <v>0</v>
      </c>
      <c r="AW64">
        <v>115.55</v>
      </c>
      <c r="AX64">
        <v>26.5</v>
      </c>
      <c r="AY64">
        <v>17.329999999999998</v>
      </c>
    </row>
    <row r="65" spans="7:51">
      <c r="G65" t="s">
        <v>107</v>
      </c>
      <c r="H65" s="115">
        <v>576.96</v>
      </c>
      <c r="I65" s="88">
        <v>60.56</v>
      </c>
      <c r="J65" s="88">
        <v>31.67</v>
      </c>
      <c r="K65" s="88">
        <v>24.07</v>
      </c>
      <c r="L65" s="88">
        <v>4.32</v>
      </c>
      <c r="M65" s="116">
        <v>0</v>
      </c>
      <c r="N65" s="115">
        <v>20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20</v>
      </c>
      <c r="X65">
        <v>4.32</v>
      </c>
      <c r="Y65">
        <v>140</v>
      </c>
      <c r="Z65">
        <v>60</v>
      </c>
      <c r="AA65">
        <v>20.56</v>
      </c>
      <c r="AB65">
        <v>0.56000000000000005</v>
      </c>
      <c r="AC65">
        <v>99.66</v>
      </c>
      <c r="AD65">
        <v>10.76</v>
      </c>
      <c r="AE65">
        <v>49.83</v>
      </c>
      <c r="AF65">
        <v>0.3</v>
      </c>
      <c r="AG65">
        <v>0.44</v>
      </c>
      <c r="AH65">
        <v>0.59</v>
      </c>
      <c r="AI65">
        <v>2.89</v>
      </c>
      <c r="AJ65">
        <v>0</v>
      </c>
      <c r="AK65">
        <v>49.83</v>
      </c>
      <c r="AL65">
        <v>0.56000000000000005</v>
      </c>
      <c r="AM65">
        <v>0.31</v>
      </c>
      <c r="AN65">
        <v>14.44</v>
      </c>
      <c r="AO65">
        <v>9.6300000000000008</v>
      </c>
      <c r="AP65">
        <v>24.07</v>
      </c>
      <c r="AQ65">
        <v>48.14</v>
      </c>
      <c r="AR65">
        <v>0.35</v>
      </c>
      <c r="AS65">
        <v>0.61</v>
      </c>
      <c r="AT65">
        <v>0</v>
      </c>
      <c r="AU65">
        <v>0.35</v>
      </c>
      <c r="AV65">
        <v>0</v>
      </c>
      <c r="AW65">
        <v>115.55</v>
      </c>
      <c r="AX65">
        <v>26.5</v>
      </c>
      <c r="AY65">
        <v>17.329999999999998</v>
      </c>
    </row>
    <row r="66" spans="7:51">
      <c r="G66" t="s">
        <v>108</v>
      </c>
      <c r="H66" s="115">
        <v>565.76</v>
      </c>
      <c r="I66" s="88">
        <v>55.760000000000005</v>
      </c>
      <c r="J66" s="88">
        <v>31.67</v>
      </c>
      <c r="K66" s="88">
        <v>24.07</v>
      </c>
      <c r="L66" s="88">
        <v>4.2300000000000004</v>
      </c>
      <c r="M66" s="116">
        <v>0</v>
      </c>
      <c r="N66" s="115">
        <v>20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20</v>
      </c>
      <c r="X66">
        <v>4.2300000000000004</v>
      </c>
      <c r="Y66">
        <v>128.80000000000001</v>
      </c>
      <c r="Z66">
        <v>55.2</v>
      </c>
      <c r="AA66">
        <v>20.56</v>
      </c>
      <c r="AB66">
        <v>0.56000000000000005</v>
      </c>
      <c r="AC66">
        <v>99.66</v>
      </c>
      <c r="AD66">
        <v>10.76</v>
      </c>
      <c r="AE66">
        <v>49.83</v>
      </c>
      <c r="AF66">
        <v>0.3</v>
      </c>
      <c r="AG66">
        <v>0.44</v>
      </c>
      <c r="AH66">
        <v>0.59</v>
      </c>
      <c r="AI66">
        <v>2.89</v>
      </c>
      <c r="AJ66">
        <v>0</v>
      </c>
      <c r="AK66">
        <v>49.83</v>
      </c>
      <c r="AL66">
        <v>0.56000000000000005</v>
      </c>
      <c r="AM66">
        <v>0.31</v>
      </c>
      <c r="AN66">
        <v>14.44</v>
      </c>
      <c r="AO66">
        <v>9.6300000000000008</v>
      </c>
      <c r="AP66">
        <v>24.07</v>
      </c>
      <c r="AQ66">
        <v>48.14</v>
      </c>
      <c r="AR66">
        <v>0.35</v>
      </c>
      <c r="AS66">
        <v>0.61</v>
      </c>
      <c r="AT66">
        <v>0</v>
      </c>
      <c r="AU66">
        <v>0.35</v>
      </c>
      <c r="AV66">
        <v>0</v>
      </c>
      <c r="AW66">
        <v>115.55</v>
      </c>
      <c r="AX66">
        <v>26.5</v>
      </c>
      <c r="AY66">
        <v>17.329999999999998</v>
      </c>
    </row>
    <row r="67" spans="7:51">
      <c r="G67" t="s">
        <v>109</v>
      </c>
      <c r="H67" s="115">
        <v>555.51</v>
      </c>
      <c r="I67" s="88">
        <v>50.06</v>
      </c>
      <c r="J67" s="88">
        <v>31.57</v>
      </c>
      <c r="K67" s="88">
        <v>24.07</v>
      </c>
      <c r="L67" s="88">
        <v>3.46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3.46</v>
      </c>
      <c r="Y67">
        <v>115.5</v>
      </c>
      <c r="Z67">
        <v>49.5</v>
      </c>
      <c r="AA67">
        <v>20.56</v>
      </c>
      <c r="AB67">
        <v>0.56000000000000005</v>
      </c>
      <c r="AC67">
        <v>99.66</v>
      </c>
      <c r="AD67">
        <v>10.66</v>
      </c>
      <c r="AE67">
        <v>49.83</v>
      </c>
      <c r="AF67">
        <v>0.3</v>
      </c>
      <c r="AG67">
        <v>0.44</v>
      </c>
      <c r="AH67">
        <v>0.59</v>
      </c>
      <c r="AI67">
        <v>2.89</v>
      </c>
      <c r="AJ67">
        <v>0</v>
      </c>
      <c r="AK67">
        <v>49.83</v>
      </c>
      <c r="AL67">
        <v>0.56000000000000005</v>
      </c>
      <c r="AM67">
        <v>0.31</v>
      </c>
      <c r="AN67">
        <v>14.44</v>
      </c>
      <c r="AO67">
        <v>9.6300000000000008</v>
      </c>
      <c r="AP67">
        <v>24.07</v>
      </c>
      <c r="AQ67">
        <v>48.14</v>
      </c>
      <c r="AR67">
        <v>0.35</v>
      </c>
      <c r="AS67">
        <v>0.61</v>
      </c>
      <c r="AT67">
        <v>0</v>
      </c>
      <c r="AU67">
        <v>0.35</v>
      </c>
      <c r="AV67">
        <v>0</v>
      </c>
      <c r="AW67">
        <v>115.55</v>
      </c>
      <c r="AX67">
        <v>29.55</v>
      </c>
      <c r="AY67">
        <v>17.329999999999998</v>
      </c>
    </row>
    <row r="68" spans="7:51">
      <c r="G68" t="s">
        <v>110</v>
      </c>
      <c r="H68" s="115">
        <v>540.81000000000006</v>
      </c>
      <c r="I68" s="88">
        <v>43.760000000000005</v>
      </c>
      <c r="J68" s="88">
        <v>31.57</v>
      </c>
      <c r="K68" s="88">
        <v>24.07</v>
      </c>
      <c r="L68" s="88">
        <v>2.59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2.59</v>
      </c>
      <c r="Y68">
        <v>100.8</v>
      </c>
      <c r="Z68">
        <v>43.2</v>
      </c>
      <c r="AA68">
        <v>20.56</v>
      </c>
      <c r="AB68">
        <v>0.56000000000000005</v>
      </c>
      <c r="AC68">
        <v>99.66</v>
      </c>
      <c r="AD68">
        <v>10.66</v>
      </c>
      <c r="AE68">
        <v>49.83</v>
      </c>
      <c r="AF68">
        <v>0.3</v>
      </c>
      <c r="AG68">
        <v>0.44</v>
      </c>
      <c r="AH68">
        <v>0.59</v>
      </c>
      <c r="AI68">
        <v>2.89</v>
      </c>
      <c r="AJ68">
        <v>0</v>
      </c>
      <c r="AK68">
        <v>49.83</v>
      </c>
      <c r="AL68">
        <v>0.56000000000000005</v>
      </c>
      <c r="AM68">
        <v>0.31</v>
      </c>
      <c r="AN68">
        <v>14.44</v>
      </c>
      <c r="AO68">
        <v>9.6300000000000008</v>
      </c>
      <c r="AP68">
        <v>24.07</v>
      </c>
      <c r="AQ68">
        <v>48.14</v>
      </c>
      <c r="AR68">
        <v>0.35</v>
      </c>
      <c r="AS68">
        <v>0.61</v>
      </c>
      <c r="AT68">
        <v>0</v>
      </c>
      <c r="AU68">
        <v>0.35</v>
      </c>
      <c r="AV68">
        <v>0</v>
      </c>
      <c r="AW68">
        <v>115.55</v>
      </c>
      <c r="AX68">
        <v>29.55</v>
      </c>
      <c r="AY68">
        <v>17.329999999999998</v>
      </c>
    </row>
    <row r="69" spans="7:51">
      <c r="G69" t="s">
        <v>111</v>
      </c>
      <c r="H69" s="115">
        <v>528.21</v>
      </c>
      <c r="I69" s="88">
        <v>38.36</v>
      </c>
      <c r="J69" s="88">
        <v>31.57</v>
      </c>
      <c r="K69" s="88">
        <v>24.07</v>
      </c>
      <c r="L69" s="88">
        <v>2.31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2.31</v>
      </c>
      <c r="Y69">
        <v>88.2</v>
      </c>
      <c r="Z69">
        <v>37.799999999999997</v>
      </c>
      <c r="AA69">
        <v>20.56</v>
      </c>
      <c r="AB69">
        <v>0.56000000000000005</v>
      </c>
      <c r="AC69">
        <v>99.66</v>
      </c>
      <c r="AD69">
        <v>10.66</v>
      </c>
      <c r="AE69">
        <v>49.83</v>
      </c>
      <c r="AF69">
        <v>0.3</v>
      </c>
      <c r="AG69">
        <v>0.44</v>
      </c>
      <c r="AH69">
        <v>0.59</v>
      </c>
      <c r="AI69">
        <v>2.89</v>
      </c>
      <c r="AJ69">
        <v>0</v>
      </c>
      <c r="AK69">
        <v>49.83</v>
      </c>
      <c r="AL69">
        <v>0.56000000000000005</v>
      </c>
      <c r="AM69">
        <v>0.31</v>
      </c>
      <c r="AN69">
        <v>14.44</v>
      </c>
      <c r="AO69">
        <v>9.6300000000000008</v>
      </c>
      <c r="AP69">
        <v>24.07</v>
      </c>
      <c r="AQ69">
        <v>48.14</v>
      </c>
      <c r="AR69">
        <v>0.35</v>
      </c>
      <c r="AS69">
        <v>0.61</v>
      </c>
      <c r="AT69">
        <v>0</v>
      </c>
      <c r="AU69">
        <v>0.35</v>
      </c>
      <c r="AV69">
        <v>0</v>
      </c>
      <c r="AW69">
        <v>115.55</v>
      </c>
      <c r="AX69">
        <v>29.55</v>
      </c>
      <c r="AY69">
        <v>17.329999999999998</v>
      </c>
    </row>
    <row r="70" spans="7:51">
      <c r="G70" t="s">
        <v>112</v>
      </c>
      <c r="H70" s="115">
        <v>513.5100000000001</v>
      </c>
      <c r="I70" s="88">
        <v>32.06</v>
      </c>
      <c r="J70" s="88">
        <v>31.57</v>
      </c>
      <c r="K70" s="88">
        <v>24.07</v>
      </c>
      <c r="L70" s="88">
        <v>2.16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2.16</v>
      </c>
      <c r="Y70">
        <v>73.5</v>
      </c>
      <c r="Z70">
        <v>31.5</v>
      </c>
      <c r="AA70">
        <v>20.56</v>
      </c>
      <c r="AB70">
        <v>0.56000000000000005</v>
      </c>
      <c r="AC70">
        <v>99.66</v>
      </c>
      <c r="AD70">
        <v>10.66</v>
      </c>
      <c r="AE70">
        <v>49.83</v>
      </c>
      <c r="AF70">
        <v>0.3</v>
      </c>
      <c r="AG70">
        <v>0.44</v>
      </c>
      <c r="AH70">
        <v>0.59</v>
      </c>
      <c r="AI70">
        <v>2.89</v>
      </c>
      <c r="AJ70">
        <v>0</v>
      </c>
      <c r="AK70">
        <v>49.83</v>
      </c>
      <c r="AL70">
        <v>0.56000000000000005</v>
      </c>
      <c r="AM70">
        <v>0.31</v>
      </c>
      <c r="AN70">
        <v>14.44</v>
      </c>
      <c r="AO70">
        <v>9.6300000000000008</v>
      </c>
      <c r="AP70">
        <v>24.07</v>
      </c>
      <c r="AQ70">
        <v>48.14</v>
      </c>
      <c r="AR70">
        <v>0.35</v>
      </c>
      <c r="AS70">
        <v>0.61</v>
      </c>
      <c r="AT70">
        <v>0</v>
      </c>
      <c r="AU70">
        <v>0.35</v>
      </c>
      <c r="AV70">
        <v>0</v>
      </c>
      <c r="AW70">
        <v>115.55</v>
      </c>
      <c r="AX70">
        <v>29.55</v>
      </c>
      <c r="AY70">
        <v>17.329999999999998</v>
      </c>
    </row>
    <row r="71" spans="7:51">
      <c r="G71" t="s">
        <v>113</v>
      </c>
      <c r="H71" s="115">
        <v>500.53000000000003</v>
      </c>
      <c r="I71" s="88">
        <v>26.06</v>
      </c>
      <c r="J71" s="88">
        <v>31.48</v>
      </c>
      <c r="K71" s="88">
        <v>0</v>
      </c>
      <c r="L71" s="88">
        <v>1.74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1.74</v>
      </c>
      <c r="Y71">
        <v>59.5</v>
      </c>
      <c r="Z71">
        <v>25.5</v>
      </c>
      <c r="AA71">
        <v>20.56</v>
      </c>
      <c r="AB71">
        <v>0.56000000000000005</v>
      </c>
      <c r="AC71">
        <v>99.66</v>
      </c>
      <c r="AD71">
        <v>10.57</v>
      </c>
      <c r="AE71">
        <v>49.83</v>
      </c>
      <c r="AF71">
        <v>0.3</v>
      </c>
      <c r="AG71">
        <v>0.44</v>
      </c>
      <c r="AH71">
        <v>0.59</v>
      </c>
      <c r="AI71">
        <v>2.89</v>
      </c>
      <c r="AJ71">
        <v>0</v>
      </c>
      <c r="AK71">
        <v>49.83</v>
      </c>
      <c r="AL71">
        <v>0.56000000000000005</v>
      </c>
      <c r="AM71">
        <v>0.31</v>
      </c>
      <c r="AN71">
        <v>14.44</v>
      </c>
      <c r="AO71">
        <v>9.6300000000000008</v>
      </c>
      <c r="AP71">
        <v>0</v>
      </c>
      <c r="AQ71">
        <v>48.14</v>
      </c>
      <c r="AR71">
        <v>0.35</v>
      </c>
      <c r="AS71">
        <v>0.61</v>
      </c>
      <c r="AT71">
        <v>0</v>
      </c>
      <c r="AU71">
        <v>0.35</v>
      </c>
      <c r="AV71">
        <v>0</v>
      </c>
      <c r="AW71">
        <v>115.55</v>
      </c>
      <c r="AX71">
        <v>30.57</v>
      </c>
      <c r="AY71">
        <v>17.329999999999998</v>
      </c>
    </row>
    <row r="72" spans="7:51">
      <c r="G72" t="s">
        <v>114</v>
      </c>
      <c r="H72" s="115">
        <v>485.13</v>
      </c>
      <c r="I72" s="88">
        <v>19.459999999999997</v>
      </c>
      <c r="J72" s="88">
        <v>31.48</v>
      </c>
      <c r="K72" s="88">
        <v>0</v>
      </c>
      <c r="L72" s="88">
        <v>1.65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1.65</v>
      </c>
      <c r="Y72">
        <v>44.1</v>
      </c>
      <c r="Z72">
        <v>18.899999999999999</v>
      </c>
      <c r="AA72">
        <v>20.56</v>
      </c>
      <c r="AB72">
        <v>0.56000000000000005</v>
      </c>
      <c r="AC72">
        <v>99.66</v>
      </c>
      <c r="AD72">
        <v>10.57</v>
      </c>
      <c r="AE72">
        <v>49.83</v>
      </c>
      <c r="AF72">
        <v>0.3</v>
      </c>
      <c r="AG72">
        <v>0.44</v>
      </c>
      <c r="AH72">
        <v>0.59</v>
      </c>
      <c r="AI72">
        <v>2.89</v>
      </c>
      <c r="AJ72">
        <v>0</v>
      </c>
      <c r="AK72">
        <v>49.83</v>
      </c>
      <c r="AL72">
        <v>0.56000000000000005</v>
      </c>
      <c r="AM72">
        <v>0.31</v>
      </c>
      <c r="AN72">
        <v>14.44</v>
      </c>
      <c r="AO72">
        <v>9.6300000000000008</v>
      </c>
      <c r="AP72">
        <v>0</v>
      </c>
      <c r="AQ72">
        <v>48.14</v>
      </c>
      <c r="AR72">
        <v>0.35</v>
      </c>
      <c r="AS72">
        <v>0.61</v>
      </c>
      <c r="AT72">
        <v>0</v>
      </c>
      <c r="AU72">
        <v>0.35</v>
      </c>
      <c r="AV72">
        <v>0</v>
      </c>
      <c r="AW72">
        <v>115.55</v>
      </c>
      <c r="AX72">
        <v>30.57</v>
      </c>
      <c r="AY72">
        <v>17.329999999999998</v>
      </c>
    </row>
    <row r="73" spans="7:51">
      <c r="G73" t="s">
        <v>115</v>
      </c>
      <c r="H73" s="115">
        <v>469.03000000000003</v>
      </c>
      <c r="I73" s="88">
        <v>12.56</v>
      </c>
      <c r="J73" s="88">
        <v>31.48</v>
      </c>
      <c r="K73" s="88">
        <v>0</v>
      </c>
      <c r="L73" s="88">
        <v>1.36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1.36</v>
      </c>
      <c r="Y73">
        <v>28</v>
      </c>
      <c r="Z73">
        <v>12</v>
      </c>
      <c r="AA73">
        <v>20.56</v>
      </c>
      <c r="AB73">
        <v>0.56000000000000005</v>
      </c>
      <c r="AC73">
        <v>99.66</v>
      </c>
      <c r="AD73">
        <v>10.57</v>
      </c>
      <c r="AE73">
        <v>49.83</v>
      </c>
      <c r="AF73">
        <v>0.3</v>
      </c>
      <c r="AG73">
        <v>0.44</v>
      </c>
      <c r="AH73">
        <v>0.59</v>
      </c>
      <c r="AI73">
        <v>2.89</v>
      </c>
      <c r="AJ73">
        <v>0</v>
      </c>
      <c r="AK73">
        <v>49.83</v>
      </c>
      <c r="AL73">
        <v>0.56000000000000005</v>
      </c>
      <c r="AM73">
        <v>0.31</v>
      </c>
      <c r="AN73">
        <v>14.44</v>
      </c>
      <c r="AO73">
        <v>9.6300000000000008</v>
      </c>
      <c r="AP73">
        <v>0</v>
      </c>
      <c r="AQ73">
        <v>48.14</v>
      </c>
      <c r="AR73">
        <v>0.35</v>
      </c>
      <c r="AS73">
        <v>0.61</v>
      </c>
      <c r="AT73">
        <v>0</v>
      </c>
      <c r="AU73">
        <v>0.35</v>
      </c>
      <c r="AV73">
        <v>0</v>
      </c>
      <c r="AW73">
        <v>115.55</v>
      </c>
      <c r="AX73">
        <v>30.57</v>
      </c>
      <c r="AY73">
        <v>17.329999999999998</v>
      </c>
    </row>
    <row r="74" spans="7:51">
      <c r="G74" t="s">
        <v>116</v>
      </c>
      <c r="H74" s="115">
        <v>465.53000000000003</v>
      </c>
      <c r="I74" s="88">
        <v>11.06</v>
      </c>
      <c r="J74" s="88">
        <v>31.48</v>
      </c>
      <c r="K74" s="88">
        <v>0</v>
      </c>
      <c r="L74" s="88">
        <v>0.93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0.93</v>
      </c>
      <c r="Y74">
        <v>24.5</v>
      </c>
      <c r="Z74">
        <v>10.5</v>
      </c>
      <c r="AA74">
        <v>20.56</v>
      </c>
      <c r="AB74">
        <v>0.56000000000000005</v>
      </c>
      <c r="AC74">
        <v>99.66</v>
      </c>
      <c r="AD74">
        <v>10.57</v>
      </c>
      <c r="AE74">
        <v>49.83</v>
      </c>
      <c r="AF74">
        <v>0.3</v>
      </c>
      <c r="AG74">
        <v>0.44</v>
      </c>
      <c r="AH74">
        <v>0.59</v>
      </c>
      <c r="AI74">
        <v>2.89</v>
      </c>
      <c r="AJ74">
        <v>0</v>
      </c>
      <c r="AK74">
        <v>49.83</v>
      </c>
      <c r="AL74">
        <v>0.56000000000000005</v>
      </c>
      <c r="AM74">
        <v>0.31</v>
      </c>
      <c r="AN74">
        <v>14.44</v>
      </c>
      <c r="AO74">
        <v>9.6300000000000008</v>
      </c>
      <c r="AP74">
        <v>0</v>
      </c>
      <c r="AQ74">
        <v>48.14</v>
      </c>
      <c r="AR74">
        <v>0.35</v>
      </c>
      <c r="AS74">
        <v>0.61</v>
      </c>
      <c r="AT74">
        <v>0</v>
      </c>
      <c r="AU74">
        <v>0.35</v>
      </c>
      <c r="AV74">
        <v>0</v>
      </c>
      <c r="AW74">
        <v>115.55</v>
      </c>
      <c r="AX74">
        <v>30.57</v>
      </c>
      <c r="AY74">
        <v>17.329999999999998</v>
      </c>
    </row>
    <row r="75" spans="7:51">
      <c r="G75" t="s">
        <v>117</v>
      </c>
      <c r="H75" s="115">
        <v>462.03000000000003</v>
      </c>
      <c r="I75" s="88">
        <v>9.56</v>
      </c>
      <c r="J75" s="88">
        <v>31.48</v>
      </c>
      <c r="K75" s="88">
        <v>0</v>
      </c>
      <c r="L75" s="88">
        <v>0.45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0.45</v>
      </c>
      <c r="Y75">
        <v>21</v>
      </c>
      <c r="Z75">
        <v>9</v>
      </c>
      <c r="AA75">
        <v>20.56</v>
      </c>
      <c r="AB75">
        <v>0.56000000000000005</v>
      </c>
      <c r="AC75">
        <v>99.66</v>
      </c>
      <c r="AD75">
        <v>10.57</v>
      </c>
      <c r="AE75">
        <v>49.83</v>
      </c>
      <c r="AF75">
        <v>0.3</v>
      </c>
      <c r="AG75">
        <v>0.44</v>
      </c>
      <c r="AH75">
        <v>0.59</v>
      </c>
      <c r="AI75">
        <v>2.89</v>
      </c>
      <c r="AJ75">
        <v>0</v>
      </c>
      <c r="AK75">
        <v>49.83</v>
      </c>
      <c r="AL75">
        <v>0.56000000000000005</v>
      </c>
      <c r="AM75">
        <v>0.31</v>
      </c>
      <c r="AN75">
        <v>14.44</v>
      </c>
      <c r="AO75">
        <v>9.6300000000000008</v>
      </c>
      <c r="AP75">
        <v>0</v>
      </c>
      <c r="AQ75">
        <v>48.14</v>
      </c>
      <c r="AR75">
        <v>0.35</v>
      </c>
      <c r="AS75">
        <v>0.61</v>
      </c>
      <c r="AT75">
        <v>0</v>
      </c>
      <c r="AU75">
        <v>0.35</v>
      </c>
      <c r="AV75">
        <v>0</v>
      </c>
      <c r="AW75">
        <v>115.55</v>
      </c>
      <c r="AX75">
        <v>30.57</v>
      </c>
      <c r="AY75">
        <v>17.329999999999998</v>
      </c>
    </row>
    <row r="76" spans="7:51">
      <c r="G76" t="s">
        <v>118</v>
      </c>
      <c r="H76" s="115">
        <v>448.03000000000003</v>
      </c>
      <c r="I76" s="88">
        <v>3.56</v>
      </c>
      <c r="J76" s="88">
        <v>31.48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7</v>
      </c>
      <c r="Z76">
        <v>3</v>
      </c>
      <c r="AA76">
        <v>20.56</v>
      </c>
      <c r="AB76">
        <v>0.56000000000000005</v>
      </c>
      <c r="AC76">
        <v>99.66</v>
      </c>
      <c r="AD76">
        <v>10.57</v>
      </c>
      <c r="AE76">
        <v>49.83</v>
      </c>
      <c r="AF76">
        <v>0.3</v>
      </c>
      <c r="AG76">
        <v>0.44</v>
      </c>
      <c r="AH76">
        <v>0.59</v>
      </c>
      <c r="AI76">
        <v>2.89</v>
      </c>
      <c r="AJ76">
        <v>0</v>
      </c>
      <c r="AK76">
        <v>49.83</v>
      </c>
      <c r="AL76">
        <v>0.56000000000000005</v>
      </c>
      <c r="AM76">
        <v>0.31</v>
      </c>
      <c r="AN76">
        <v>14.44</v>
      </c>
      <c r="AO76">
        <v>9.6300000000000008</v>
      </c>
      <c r="AP76">
        <v>0</v>
      </c>
      <c r="AQ76">
        <v>48.14</v>
      </c>
      <c r="AR76">
        <v>0.35</v>
      </c>
      <c r="AS76">
        <v>0.61</v>
      </c>
      <c r="AT76">
        <v>0</v>
      </c>
      <c r="AU76">
        <v>0.35</v>
      </c>
      <c r="AV76">
        <v>0</v>
      </c>
      <c r="AW76">
        <v>115.55</v>
      </c>
      <c r="AX76">
        <v>30.57</v>
      </c>
      <c r="AY76">
        <v>17.329999999999998</v>
      </c>
    </row>
    <row r="77" spans="7:51">
      <c r="G77" t="s">
        <v>119</v>
      </c>
      <c r="H77" s="115">
        <v>444.53000000000003</v>
      </c>
      <c r="I77" s="88">
        <v>2.06</v>
      </c>
      <c r="J77" s="88">
        <v>31.48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3.5</v>
      </c>
      <c r="Z77">
        <v>1.5</v>
      </c>
      <c r="AA77">
        <v>20.56</v>
      </c>
      <c r="AB77">
        <v>0.56000000000000005</v>
      </c>
      <c r="AC77">
        <v>99.66</v>
      </c>
      <c r="AD77">
        <v>10.57</v>
      </c>
      <c r="AE77">
        <v>49.83</v>
      </c>
      <c r="AF77">
        <v>0.3</v>
      </c>
      <c r="AG77">
        <v>0.44</v>
      </c>
      <c r="AH77">
        <v>0.59</v>
      </c>
      <c r="AI77">
        <v>2.89</v>
      </c>
      <c r="AJ77">
        <v>0</v>
      </c>
      <c r="AK77">
        <v>49.83</v>
      </c>
      <c r="AL77">
        <v>0.56000000000000005</v>
      </c>
      <c r="AM77">
        <v>0.31</v>
      </c>
      <c r="AN77">
        <v>14.44</v>
      </c>
      <c r="AO77">
        <v>9.6300000000000008</v>
      </c>
      <c r="AP77">
        <v>0</v>
      </c>
      <c r="AQ77">
        <v>48.14</v>
      </c>
      <c r="AR77">
        <v>0.35</v>
      </c>
      <c r="AS77">
        <v>0.61</v>
      </c>
      <c r="AT77">
        <v>0</v>
      </c>
      <c r="AU77">
        <v>0.35</v>
      </c>
      <c r="AV77">
        <v>0</v>
      </c>
      <c r="AW77">
        <v>115.55</v>
      </c>
      <c r="AX77">
        <v>30.57</v>
      </c>
      <c r="AY77">
        <v>17.329999999999998</v>
      </c>
    </row>
    <row r="78" spans="7:51">
      <c r="G78" t="s">
        <v>120</v>
      </c>
      <c r="H78" s="115">
        <v>441.03000000000003</v>
      </c>
      <c r="I78" s="88">
        <v>35.22</v>
      </c>
      <c r="J78" s="88">
        <v>31.48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0</v>
      </c>
      <c r="Z78">
        <v>0</v>
      </c>
      <c r="AA78">
        <v>20.56</v>
      </c>
      <c r="AB78">
        <v>0.56000000000000005</v>
      </c>
      <c r="AC78">
        <v>99.66</v>
      </c>
      <c r="AD78">
        <v>10.57</v>
      </c>
      <c r="AE78">
        <v>49.83</v>
      </c>
      <c r="AF78">
        <v>0.3</v>
      </c>
      <c r="AG78">
        <v>0.44</v>
      </c>
      <c r="AH78">
        <v>0.59</v>
      </c>
      <c r="AI78">
        <v>2.89</v>
      </c>
      <c r="AJ78">
        <v>34.659999999999997</v>
      </c>
      <c r="AK78">
        <v>49.83</v>
      </c>
      <c r="AL78">
        <v>0.56000000000000005</v>
      </c>
      <c r="AM78">
        <v>0.31</v>
      </c>
      <c r="AN78">
        <v>14.44</v>
      </c>
      <c r="AO78">
        <v>9.6300000000000008</v>
      </c>
      <c r="AP78">
        <v>0</v>
      </c>
      <c r="AQ78">
        <v>48.14</v>
      </c>
      <c r="AR78">
        <v>0.35</v>
      </c>
      <c r="AS78">
        <v>0.61</v>
      </c>
      <c r="AT78">
        <v>0</v>
      </c>
      <c r="AU78">
        <v>0.35</v>
      </c>
      <c r="AV78">
        <v>0</v>
      </c>
      <c r="AW78">
        <v>115.55</v>
      </c>
      <c r="AX78">
        <v>30.57</v>
      </c>
      <c r="AY78">
        <v>17.329999999999998</v>
      </c>
    </row>
    <row r="79" spans="7:51">
      <c r="G79" t="s">
        <v>121</v>
      </c>
      <c r="H79" s="115">
        <v>441.57000000000005</v>
      </c>
      <c r="I79" s="88">
        <v>43.989999999999995</v>
      </c>
      <c r="J79" s="88">
        <v>31.54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0</v>
      </c>
      <c r="Z79">
        <v>0</v>
      </c>
      <c r="AA79">
        <v>20.56</v>
      </c>
      <c r="AB79">
        <v>0.66</v>
      </c>
      <c r="AC79">
        <v>99.66</v>
      </c>
      <c r="AD79">
        <v>10.57</v>
      </c>
      <c r="AE79">
        <v>49.83</v>
      </c>
      <c r="AF79">
        <v>0.36</v>
      </c>
      <c r="AG79">
        <v>0.52</v>
      </c>
      <c r="AH79">
        <v>0.69</v>
      </c>
      <c r="AI79">
        <v>2.89</v>
      </c>
      <c r="AJ79">
        <v>43.33</v>
      </c>
      <c r="AK79">
        <v>49.83</v>
      </c>
      <c r="AL79">
        <v>0.66</v>
      </c>
      <c r="AM79">
        <v>0.34</v>
      </c>
      <c r="AN79">
        <v>14.44</v>
      </c>
      <c r="AO79">
        <v>9.6300000000000008</v>
      </c>
      <c r="AP79">
        <v>0</v>
      </c>
      <c r="AQ79">
        <v>48.14</v>
      </c>
      <c r="AR79">
        <v>0.41</v>
      </c>
      <c r="AS79">
        <v>0.72</v>
      </c>
      <c r="AT79">
        <v>0</v>
      </c>
      <c r="AU79">
        <v>0.41</v>
      </c>
      <c r="AV79">
        <v>0</v>
      </c>
      <c r="AW79">
        <v>115.55</v>
      </c>
      <c r="AX79">
        <v>30.57</v>
      </c>
      <c r="AY79">
        <v>17.329999999999998</v>
      </c>
    </row>
    <row r="80" spans="7:51">
      <c r="G80" t="s">
        <v>122</v>
      </c>
      <c r="H80" s="115">
        <v>441.57000000000005</v>
      </c>
      <c r="I80" s="88">
        <v>34.36</v>
      </c>
      <c r="J80" s="88">
        <v>31.54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0</v>
      </c>
      <c r="Z80">
        <v>0</v>
      </c>
      <c r="AA80">
        <v>20.56</v>
      </c>
      <c r="AB80">
        <v>0.66</v>
      </c>
      <c r="AC80">
        <v>99.66</v>
      </c>
      <c r="AD80">
        <v>10.57</v>
      </c>
      <c r="AE80">
        <v>49.83</v>
      </c>
      <c r="AF80">
        <v>0.36</v>
      </c>
      <c r="AG80">
        <v>0.52</v>
      </c>
      <c r="AH80">
        <v>0.69</v>
      </c>
      <c r="AI80">
        <v>2.89</v>
      </c>
      <c r="AJ80">
        <v>33.700000000000003</v>
      </c>
      <c r="AK80">
        <v>49.83</v>
      </c>
      <c r="AL80">
        <v>0.66</v>
      </c>
      <c r="AM80">
        <v>0.34</v>
      </c>
      <c r="AN80">
        <v>14.44</v>
      </c>
      <c r="AO80">
        <v>9.6300000000000008</v>
      </c>
      <c r="AP80">
        <v>0</v>
      </c>
      <c r="AQ80">
        <v>48.14</v>
      </c>
      <c r="AR80">
        <v>0.41</v>
      </c>
      <c r="AS80">
        <v>0.72</v>
      </c>
      <c r="AT80">
        <v>0</v>
      </c>
      <c r="AU80">
        <v>0.41</v>
      </c>
      <c r="AV80">
        <v>0</v>
      </c>
      <c r="AW80">
        <v>115.55</v>
      </c>
      <c r="AX80">
        <v>30.57</v>
      </c>
      <c r="AY80">
        <v>17.329999999999998</v>
      </c>
    </row>
    <row r="81" spans="7:51">
      <c r="G81" t="s">
        <v>123</v>
      </c>
      <c r="H81" s="115">
        <v>441.57000000000005</v>
      </c>
      <c r="I81" s="88">
        <v>24.73</v>
      </c>
      <c r="J81" s="88">
        <v>31.54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0</v>
      </c>
      <c r="Z81">
        <v>0</v>
      </c>
      <c r="AA81">
        <v>20.56</v>
      </c>
      <c r="AB81">
        <v>0.66</v>
      </c>
      <c r="AC81">
        <v>99.66</v>
      </c>
      <c r="AD81">
        <v>10.57</v>
      </c>
      <c r="AE81">
        <v>49.83</v>
      </c>
      <c r="AF81">
        <v>0.36</v>
      </c>
      <c r="AG81">
        <v>0.52</v>
      </c>
      <c r="AH81">
        <v>0.69</v>
      </c>
      <c r="AI81">
        <v>2.89</v>
      </c>
      <c r="AJ81">
        <v>24.07</v>
      </c>
      <c r="AK81">
        <v>49.83</v>
      </c>
      <c r="AL81">
        <v>0.66</v>
      </c>
      <c r="AM81">
        <v>0.34</v>
      </c>
      <c r="AN81">
        <v>14.44</v>
      </c>
      <c r="AO81">
        <v>9.6300000000000008</v>
      </c>
      <c r="AP81">
        <v>0</v>
      </c>
      <c r="AQ81">
        <v>48.14</v>
      </c>
      <c r="AR81">
        <v>0.41</v>
      </c>
      <c r="AS81">
        <v>0.72</v>
      </c>
      <c r="AT81">
        <v>0</v>
      </c>
      <c r="AU81">
        <v>0.41</v>
      </c>
      <c r="AV81">
        <v>0</v>
      </c>
      <c r="AW81">
        <v>115.55</v>
      </c>
      <c r="AX81">
        <v>30.57</v>
      </c>
      <c r="AY81">
        <v>17.329999999999998</v>
      </c>
    </row>
    <row r="82" spans="7:51">
      <c r="G82" t="s">
        <v>124</v>
      </c>
      <c r="H82" s="115">
        <v>441.57000000000005</v>
      </c>
      <c r="I82" s="88">
        <v>15.1</v>
      </c>
      <c r="J82" s="88">
        <v>31.54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0</v>
      </c>
      <c r="Z82">
        <v>0</v>
      </c>
      <c r="AA82">
        <v>20.56</v>
      </c>
      <c r="AB82">
        <v>0.66</v>
      </c>
      <c r="AC82">
        <v>99.66</v>
      </c>
      <c r="AD82">
        <v>10.57</v>
      </c>
      <c r="AE82">
        <v>49.83</v>
      </c>
      <c r="AF82">
        <v>0.36</v>
      </c>
      <c r="AG82">
        <v>0.52</v>
      </c>
      <c r="AH82">
        <v>0.69</v>
      </c>
      <c r="AI82">
        <v>2.89</v>
      </c>
      <c r="AJ82">
        <v>14.44</v>
      </c>
      <c r="AK82">
        <v>49.83</v>
      </c>
      <c r="AL82">
        <v>0.66</v>
      </c>
      <c r="AM82">
        <v>0.34</v>
      </c>
      <c r="AN82">
        <v>14.44</v>
      </c>
      <c r="AO82">
        <v>9.6300000000000008</v>
      </c>
      <c r="AP82">
        <v>0</v>
      </c>
      <c r="AQ82">
        <v>48.14</v>
      </c>
      <c r="AR82">
        <v>0.41</v>
      </c>
      <c r="AS82">
        <v>0.72</v>
      </c>
      <c r="AT82">
        <v>0</v>
      </c>
      <c r="AU82">
        <v>0.41</v>
      </c>
      <c r="AV82">
        <v>0</v>
      </c>
      <c r="AW82">
        <v>115.55</v>
      </c>
      <c r="AX82">
        <v>30.57</v>
      </c>
      <c r="AY82">
        <v>17.329999999999998</v>
      </c>
    </row>
    <row r="83" spans="7:51">
      <c r="G83" t="s">
        <v>125</v>
      </c>
      <c r="H83" s="115">
        <v>441.61000000000007</v>
      </c>
      <c r="I83" s="88">
        <v>5.43</v>
      </c>
      <c r="J83" s="88">
        <v>31.46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0</v>
      </c>
      <c r="Z83">
        <v>0</v>
      </c>
      <c r="AA83">
        <v>20.56</v>
      </c>
      <c r="AB83">
        <v>0.62</v>
      </c>
      <c r="AC83">
        <v>99.66</v>
      </c>
      <c r="AD83">
        <v>10.48</v>
      </c>
      <c r="AE83">
        <v>49.83</v>
      </c>
      <c r="AF83">
        <v>0.4</v>
      </c>
      <c r="AG83">
        <v>0.53</v>
      </c>
      <c r="AH83">
        <v>0.71</v>
      </c>
      <c r="AI83">
        <v>2.89</v>
      </c>
      <c r="AJ83">
        <v>4.8099999999999996</v>
      </c>
      <c r="AK83">
        <v>49.83</v>
      </c>
      <c r="AL83">
        <v>0.62</v>
      </c>
      <c r="AM83">
        <v>0.34</v>
      </c>
      <c r="AN83">
        <v>14.44</v>
      </c>
      <c r="AO83">
        <v>9.6300000000000008</v>
      </c>
      <c r="AP83">
        <v>0</v>
      </c>
      <c r="AQ83">
        <v>48.14</v>
      </c>
      <c r="AR83">
        <v>0.42</v>
      </c>
      <c r="AS83">
        <v>0.72</v>
      </c>
      <c r="AT83">
        <v>0</v>
      </c>
      <c r="AU83">
        <v>0.42</v>
      </c>
      <c r="AV83">
        <v>0</v>
      </c>
      <c r="AW83">
        <v>115.55</v>
      </c>
      <c r="AX83">
        <v>30.57</v>
      </c>
      <c r="AY83">
        <v>17.329999999999998</v>
      </c>
    </row>
    <row r="84" spans="7:51">
      <c r="G84" t="s">
        <v>126</v>
      </c>
      <c r="H84" s="115">
        <v>441.61000000000007</v>
      </c>
      <c r="I84" s="88">
        <v>0.62</v>
      </c>
      <c r="J84" s="88">
        <v>31.46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0</v>
      </c>
      <c r="Z84">
        <v>0</v>
      </c>
      <c r="AA84">
        <v>20.56</v>
      </c>
      <c r="AB84">
        <v>0.62</v>
      </c>
      <c r="AC84">
        <v>99.66</v>
      </c>
      <c r="AD84">
        <v>10.48</v>
      </c>
      <c r="AE84">
        <v>49.83</v>
      </c>
      <c r="AF84">
        <v>0.4</v>
      </c>
      <c r="AG84">
        <v>0.53</v>
      </c>
      <c r="AH84">
        <v>0.71</v>
      </c>
      <c r="AI84">
        <v>2.89</v>
      </c>
      <c r="AJ84">
        <v>0</v>
      </c>
      <c r="AK84">
        <v>49.83</v>
      </c>
      <c r="AL84">
        <v>0.62</v>
      </c>
      <c r="AM84">
        <v>0.34</v>
      </c>
      <c r="AN84">
        <v>14.44</v>
      </c>
      <c r="AO84">
        <v>9.6300000000000008</v>
      </c>
      <c r="AP84">
        <v>0</v>
      </c>
      <c r="AQ84">
        <v>48.14</v>
      </c>
      <c r="AR84">
        <v>0.42</v>
      </c>
      <c r="AS84">
        <v>0.72</v>
      </c>
      <c r="AT84">
        <v>0</v>
      </c>
      <c r="AU84">
        <v>0.42</v>
      </c>
      <c r="AV84">
        <v>0</v>
      </c>
      <c r="AW84">
        <v>115.55</v>
      </c>
      <c r="AX84">
        <v>30.57</v>
      </c>
      <c r="AY84">
        <v>17.329999999999998</v>
      </c>
    </row>
    <row r="85" spans="7:51">
      <c r="G85" t="s">
        <v>127</v>
      </c>
      <c r="H85" s="115">
        <v>441.61000000000007</v>
      </c>
      <c r="I85" s="88">
        <v>0.62</v>
      </c>
      <c r="J85" s="88">
        <v>31.46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0</v>
      </c>
      <c r="Z85">
        <v>0</v>
      </c>
      <c r="AA85">
        <v>20.56</v>
      </c>
      <c r="AB85">
        <v>0.62</v>
      </c>
      <c r="AC85">
        <v>99.66</v>
      </c>
      <c r="AD85">
        <v>10.48</v>
      </c>
      <c r="AE85">
        <v>49.83</v>
      </c>
      <c r="AF85">
        <v>0.4</v>
      </c>
      <c r="AG85">
        <v>0.53</v>
      </c>
      <c r="AH85">
        <v>0.71</v>
      </c>
      <c r="AI85">
        <v>2.89</v>
      </c>
      <c r="AJ85">
        <v>0</v>
      </c>
      <c r="AK85">
        <v>49.83</v>
      </c>
      <c r="AL85">
        <v>0.62</v>
      </c>
      <c r="AM85">
        <v>0.34</v>
      </c>
      <c r="AN85">
        <v>14.44</v>
      </c>
      <c r="AO85">
        <v>9.6300000000000008</v>
      </c>
      <c r="AP85">
        <v>0</v>
      </c>
      <c r="AQ85">
        <v>48.14</v>
      </c>
      <c r="AR85">
        <v>0.42</v>
      </c>
      <c r="AS85">
        <v>0.72</v>
      </c>
      <c r="AT85">
        <v>0</v>
      </c>
      <c r="AU85">
        <v>0.42</v>
      </c>
      <c r="AV85">
        <v>0</v>
      </c>
      <c r="AW85">
        <v>115.55</v>
      </c>
      <c r="AX85">
        <v>30.57</v>
      </c>
      <c r="AY85">
        <v>17.329999999999998</v>
      </c>
    </row>
    <row r="86" spans="7:51">
      <c r="G86" t="s">
        <v>128</v>
      </c>
      <c r="H86" s="115">
        <v>441.61000000000007</v>
      </c>
      <c r="I86" s="88">
        <v>10.25</v>
      </c>
      <c r="J86" s="88">
        <v>31.46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0</v>
      </c>
      <c r="Z86">
        <v>0</v>
      </c>
      <c r="AA86">
        <v>20.56</v>
      </c>
      <c r="AB86">
        <v>0.62</v>
      </c>
      <c r="AC86">
        <v>99.66</v>
      </c>
      <c r="AD86">
        <v>10.48</v>
      </c>
      <c r="AE86">
        <v>49.83</v>
      </c>
      <c r="AF86">
        <v>0.4</v>
      </c>
      <c r="AG86">
        <v>0.53</v>
      </c>
      <c r="AH86">
        <v>0.71</v>
      </c>
      <c r="AI86">
        <v>2.89</v>
      </c>
      <c r="AJ86">
        <v>9.6300000000000008</v>
      </c>
      <c r="AK86">
        <v>49.83</v>
      </c>
      <c r="AL86">
        <v>0.62</v>
      </c>
      <c r="AM86">
        <v>0.34</v>
      </c>
      <c r="AN86">
        <v>14.44</v>
      </c>
      <c r="AO86">
        <v>9.6300000000000008</v>
      </c>
      <c r="AP86">
        <v>0</v>
      </c>
      <c r="AQ86">
        <v>48.14</v>
      </c>
      <c r="AR86">
        <v>0.42</v>
      </c>
      <c r="AS86">
        <v>0.72</v>
      </c>
      <c r="AT86">
        <v>0</v>
      </c>
      <c r="AU86">
        <v>0.42</v>
      </c>
      <c r="AV86">
        <v>0</v>
      </c>
      <c r="AW86">
        <v>115.55</v>
      </c>
      <c r="AX86">
        <v>30.57</v>
      </c>
      <c r="AY86">
        <v>17.329999999999998</v>
      </c>
    </row>
    <row r="87" spans="7:51">
      <c r="G87" t="s">
        <v>129</v>
      </c>
      <c r="H87" s="115">
        <v>441.61000000000007</v>
      </c>
      <c r="I87" s="88">
        <v>15.059999999999999</v>
      </c>
      <c r="J87" s="88">
        <v>31.46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0</v>
      </c>
      <c r="Z87">
        <v>0</v>
      </c>
      <c r="AA87">
        <v>20.56</v>
      </c>
      <c r="AB87">
        <v>0.62</v>
      </c>
      <c r="AC87">
        <v>99.66</v>
      </c>
      <c r="AD87">
        <v>10.48</v>
      </c>
      <c r="AE87">
        <v>49.83</v>
      </c>
      <c r="AF87">
        <v>0.4</v>
      </c>
      <c r="AG87">
        <v>0.53</v>
      </c>
      <c r="AH87">
        <v>0.71</v>
      </c>
      <c r="AI87">
        <v>2.89</v>
      </c>
      <c r="AJ87">
        <v>14.44</v>
      </c>
      <c r="AK87">
        <v>49.83</v>
      </c>
      <c r="AL87">
        <v>0.62</v>
      </c>
      <c r="AM87">
        <v>0.34</v>
      </c>
      <c r="AN87">
        <v>14.44</v>
      </c>
      <c r="AO87">
        <v>9.6300000000000008</v>
      </c>
      <c r="AP87">
        <v>0</v>
      </c>
      <c r="AQ87">
        <v>48.14</v>
      </c>
      <c r="AR87">
        <v>0.42</v>
      </c>
      <c r="AS87">
        <v>0.72</v>
      </c>
      <c r="AT87">
        <v>0</v>
      </c>
      <c r="AU87">
        <v>0.42</v>
      </c>
      <c r="AV87">
        <v>0</v>
      </c>
      <c r="AW87">
        <v>115.55</v>
      </c>
      <c r="AX87">
        <v>30.57</v>
      </c>
      <c r="AY87">
        <v>17.329999999999998</v>
      </c>
    </row>
    <row r="88" spans="7:51">
      <c r="G88" t="s">
        <v>130</v>
      </c>
      <c r="H88" s="115">
        <v>441.61000000000007</v>
      </c>
      <c r="I88" s="88">
        <v>24.69</v>
      </c>
      <c r="J88" s="88">
        <v>31.46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0</v>
      </c>
      <c r="Z88">
        <v>0</v>
      </c>
      <c r="AA88">
        <v>20.56</v>
      </c>
      <c r="AB88">
        <v>0.62</v>
      </c>
      <c r="AC88">
        <v>99.66</v>
      </c>
      <c r="AD88">
        <v>10.48</v>
      </c>
      <c r="AE88">
        <v>49.83</v>
      </c>
      <c r="AF88">
        <v>0.4</v>
      </c>
      <c r="AG88">
        <v>0.53</v>
      </c>
      <c r="AH88">
        <v>0.71</v>
      </c>
      <c r="AI88">
        <v>2.89</v>
      </c>
      <c r="AJ88">
        <v>24.07</v>
      </c>
      <c r="AK88">
        <v>49.83</v>
      </c>
      <c r="AL88">
        <v>0.62</v>
      </c>
      <c r="AM88">
        <v>0.34</v>
      </c>
      <c r="AN88">
        <v>14.44</v>
      </c>
      <c r="AO88">
        <v>9.6300000000000008</v>
      </c>
      <c r="AP88">
        <v>0</v>
      </c>
      <c r="AQ88">
        <v>48.14</v>
      </c>
      <c r="AR88">
        <v>0.42</v>
      </c>
      <c r="AS88">
        <v>0.72</v>
      </c>
      <c r="AT88">
        <v>0</v>
      </c>
      <c r="AU88">
        <v>0.42</v>
      </c>
      <c r="AV88">
        <v>0</v>
      </c>
      <c r="AW88">
        <v>115.55</v>
      </c>
      <c r="AX88">
        <v>30.57</v>
      </c>
      <c r="AY88">
        <v>17.329999999999998</v>
      </c>
    </row>
    <row r="89" spans="7:51">
      <c r="G89" t="s">
        <v>131</v>
      </c>
      <c r="H89" s="115">
        <v>441.61000000000007</v>
      </c>
      <c r="I89" s="88">
        <v>39.14</v>
      </c>
      <c r="J89" s="88">
        <v>31.46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</v>
      </c>
      <c r="Z89">
        <v>0</v>
      </c>
      <c r="AA89">
        <v>20.56</v>
      </c>
      <c r="AB89">
        <v>0.62</v>
      </c>
      <c r="AC89">
        <v>99.66</v>
      </c>
      <c r="AD89">
        <v>10.48</v>
      </c>
      <c r="AE89">
        <v>49.83</v>
      </c>
      <c r="AF89">
        <v>0.4</v>
      </c>
      <c r="AG89">
        <v>0.53</v>
      </c>
      <c r="AH89">
        <v>0.71</v>
      </c>
      <c r="AI89">
        <v>2.89</v>
      </c>
      <c r="AJ89">
        <v>38.520000000000003</v>
      </c>
      <c r="AK89">
        <v>49.83</v>
      </c>
      <c r="AL89">
        <v>0.62</v>
      </c>
      <c r="AM89">
        <v>0.34</v>
      </c>
      <c r="AN89">
        <v>14.44</v>
      </c>
      <c r="AO89">
        <v>9.6300000000000008</v>
      </c>
      <c r="AP89">
        <v>0</v>
      </c>
      <c r="AQ89">
        <v>48.14</v>
      </c>
      <c r="AR89">
        <v>0.42</v>
      </c>
      <c r="AS89">
        <v>0.72</v>
      </c>
      <c r="AT89">
        <v>0</v>
      </c>
      <c r="AU89">
        <v>0.42</v>
      </c>
      <c r="AV89">
        <v>0</v>
      </c>
      <c r="AW89">
        <v>115.55</v>
      </c>
      <c r="AX89">
        <v>30.57</v>
      </c>
      <c r="AY89">
        <v>17.329999999999998</v>
      </c>
    </row>
    <row r="90" spans="7:51">
      <c r="G90" t="s">
        <v>132</v>
      </c>
      <c r="H90" s="115">
        <v>450.28000000000009</v>
      </c>
      <c r="I90" s="88">
        <v>43.949999999999996</v>
      </c>
      <c r="J90" s="88">
        <v>31.46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0</v>
      </c>
      <c r="Z90">
        <v>0</v>
      </c>
      <c r="AA90">
        <v>20.56</v>
      </c>
      <c r="AB90">
        <v>0.62</v>
      </c>
      <c r="AC90">
        <v>99.66</v>
      </c>
      <c r="AD90">
        <v>10.48</v>
      </c>
      <c r="AE90">
        <v>49.83</v>
      </c>
      <c r="AF90">
        <v>0.4</v>
      </c>
      <c r="AG90">
        <v>0.53</v>
      </c>
      <c r="AH90">
        <v>0.71</v>
      </c>
      <c r="AI90">
        <v>2.89</v>
      </c>
      <c r="AJ90">
        <v>43.33</v>
      </c>
      <c r="AK90">
        <v>49.83</v>
      </c>
      <c r="AL90">
        <v>0.62</v>
      </c>
      <c r="AM90">
        <v>0.34</v>
      </c>
      <c r="AN90">
        <v>14.44</v>
      </c>
      <c r="AO90">
        <v>9.6300000000000008</v>
      </c>
      <c r="AP90">
        <v>0</v>
      </c>
      <c r="AQ90">
        <v>48.14</v>
      </c>
      <c r="AR90">
        <v>0.42</v>
      </c>
      <c r="AS90">
        <v>0.72</v>
      </c>
      <c r="AT90">
        <v>0</v>
      </c>
      <c r="AU90">
        <v>0.42</v>
      </c>
      <c r="AV90">
        <v>8.67</v>
      </c>
      <c r="AW90">
        <v>115.55</v>
      </c>
      <c r="AX90">
        <v>30.57</v>
      </c>
      <c r="AY90">
        <v>17.329999999999998</v>
      </c>
    </row>
    <row r="91" spans="7:51">
      <c r="G91" t="s">
        <v>133</v>
      </c>
      <c r="H91" s="115">
        <v>465.63000000000011</v>
      </c>
      <c r="I91" s="88">
        <v>55.5</v>
      </c>
      <c r="J91" s="88">
        <v>31.46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0</v>
      </c>
      <c r="Z91">
        <v>0</v>
      </c>
      <c r="AA91">
        <v>20.56</v>
      </c>
      <c r="AB91">
        <v>0.62</v>
      </c>
      <c r="AC91">
        <v>99.66</v>
      </c>
      <c r="AD91">
        <v>10.48</v>
      </c>
      <c r="AE91">
        <v>49.83</v>
      </c>
      <c r="AF91">
        <v>0.4</v>
      </c>
      <c r="AG91">
        <v>0.53</v>
      </c>
      <c r="AH91">
        <v>0.71</v>
      </c>
      <c r="AI91">
        <v>2.89</v>
      </c>
      <c r="AJ91">
        <v>14.44</v>
      </c>
      <c r="AK91">
        <v>49.83</v>
      </c>
      <c r="AL91">
        <v>0.62</v>
      </c>
      <c r="AM91">
        <v>0.34</v>
      </c>
      <c r="AN91">
        <v>14.44</v>
      </c>
      <c r="AO91">
        <v>9.6300000000000008</v>
      </c>
      <c r="AP91">
        <v>0</v>
      </c>
      <c r="AQ91">
        <v>48.14</v>
      </c>
      <c r="AR91">
        <v>0.42</v>
      </c>
      <c r="AS91">
        <v>0.72</v>
      </c>
      <c r="AT91">
        <v>40.44</v>
      </c>
      <c r="AU91">
        <v>0.42</v>
      </c>
      <c r="AV91">
        <v>25.04</v>
      </c>
      <c r="AW91">
        <v>115.55</v>
      </c>
      <c r="AX91">
        <v>29.55</v>
      </c>
      <c r="AY91">
        <v>17.329999999999998</v>
      </c>
    </row>
    <row r="92" spans="7:51">
      <c r="G92" t="s">
        <v>134</v>
      </c>
      <c r="H92" s="115">
        <v>461.7700000000001</v>
      </c>
      <c r="I92" s="88">
        <v>60.32</v>
      </c>
      <c r="J92" s="88">
        <v>31.46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0</v>
      </c>
      <c r="Z92">
        <v>0</v>
      </c>
      <c r="AA92">
        <v>20.56</v>
      </c>
      <c r="AB92">
        <v>0.62</v>
      </c>
      <c r="AC92">
        <v>99.66</v>
      </c>
      <c r="AD92">
        <v>10.48</v>
      </c>
      <c r="AE92">
        <v>49.83</v>
      </c>
      <c r="AF92">
        <v>0.4</v>
      </c>
      <c r="AG92">
        <v>0.53</v>
      </c>
      <c r="AH92">
        <v>0.71</v>
      </c>
      <c r="AI92">
        <v>2.89</v>
      </c>
      <c r="AJ92">
        <v>19.260000000000002</v>
      </c>
      <c r="AK92">
        <v>49.83</v>
      </c>
      <c r="AL92">
        <v>0.62</v>
      </c>
      <c r="AM92">
        <v>0.34</v>
      </c>
      <c r="AN92">
        <v>14.44</v>
      </c>
      <c r="AO92">
        <v>9.6300000000000008</v>
      </c>
      <c r="AP92">
        <v>0</v>
      </c>
      <c r="AQ92">
        <v>48.14</v>
      </c>
      <c r="AR92">
        <v>0.42</v>
      </c>
      <c r="AS92">
        <v>0.72</v>
      </c>
      <c r="AT92">
        <v>40.44</v>
      </c>
      <c r="AU92">
        <v>0.42</v>
      </c>
      <c r="AV92">
        <v>21.18</v>
      </c>
      <c r="AW92">
        <v>115.55</v>
      </c>
      <c r="AX92">
        <v>29.55</v>
      </c>
      <c r="AY92">
        <v>17.329999999999998</v>
      </c>
    </row>
    <row r="93" spans="7:51">
      <c r="G93" t="s">
        <v>135</v>
      </c>
      <c r="H93" s="115">
        <v>492.59000000000009</v>
      </c>
      <c r="I93" s="88">
        <v>69.95</v>
      </c>
      <c r="J93" s="88">
        <v>31.46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0</v>
      </c>
      <c r="Z93">
        <v>0</v>
      </c>
      <c r="AA93">
        <v>20.56</v>
      </c>
      <c r="AB93">
        <v>0.62</v>
      </c>
      <c r="AC93">
        <v>99.66</v>
      </c>
      <c r="AD93">
        <v>10.48</v>
      </c>
      <c r="AE93">
        <v>49.83</v>
      </c>
      <c r="AF93">
        <v>0.4</v>
      </c>
      <c r="AG93">
        <v>0.53</v>
      </c>
      <c r="AH93">
        <v>0.71</v>
      </c>
      <c r="AI93">
        <v>2.89</v>
      </c>
      <c r="AJ93">
        <v>28.89</v>
      </c>
      <c r="AK93">
        <v>49.83</v>
      </c>
      <c r="AL93">
        <v>0.62</v>
      </c>
      <c r="AM93">
        <v>0.34</v>
      </c>
      <c r="AN93">
        <v>14.44</v>
      </c>
      <c r="AO93">
        <v>9.6300000000000008</v>
      </c>
      <c r="AP93">
        <v>0</v>
      </c>
      <c r="AQ93">
        <v>48.14</v>
      </c>
      <c r="AR93">
        <v>0.42</v>
      </c>
      <c r="AS93">
        <v>0.72</v>
      </c>
      <c r="AT93">
        <v>40.44</v>
      </c>
      <c r="AU93">
        <v>0.42</v>
      </c>
      <c r="AV93">
        <v>52</v>
      </c>
      <c r="AW93">
        <v>115.55</v>
      </c>
      <c r="AX93">
        <v>29.55</v>
      </c>
      <c r="AY93">
        <v>17.329999999999998</v>
      </c>
    </row>
    <row r="94" spans="7:51">
      <c r="G94" t="s">
        <v>136</v>
      </c>
      <c r="H94" s="115">
        <v>500.29000000000008</v>
      </c>
      <c r="I94" s="88">
        <v>69.95</v>
      </c>
      <c r="J94" s="88">
        <v>31.46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0</v>
      </c>
      <c r="Z94">
        <v>0</v>
      </c>
      <c r="AA94">
        <v>20.56</v>
      </c>
      <c r="AB94">
        <v>0.62</v>
      </c>
      <c r="AC94">
        <v>99.66</v>
      </c>
      <c r="AD94">
        <v>10.48</v>
      </c>
      <c r="AE94">
        <v>49.83</v>
      </c>
      <c r="AF94">
        <v>0.4</v>
      </c>
      <c r="AG94">
        <v>0.53</v>
      </c>
      <c r="AH94">
        <v>0.71</v>
      </c>
      <c r="AI94">
        <v>2.89</v>
      </c>
      <c r="AJ94">
        <v>28.89</v>
      </c>
      <c r="AK94">
        <v>49.83</v>
      </c>
      <c r="AL94">
        <v>0.62</v>
      </c>
      <c r="AM94">
        <v>0.34</v>
      </c>
      <c r="AN94">
        <v>14.44</v>
      </c>
      <c r="AO94">
        <v>9.6300000000000008</v>
      </c>
      <c r="AP94">
        <v>0</v>
      </c>
      <c r="AQ94">
        <v>48.14</v>
      </c>
      <c r="AR94">
        <v>0.42</v>
      </c>
      <c r="AS94">
        <v>0.72</v>
      </c>
      <c r="AT94">
        <v>40.44</v>
      </c>
      <c r="AU94">
        <v>0.42</v>
      </c>
      <c r="AV94">
        <v>59.7</v>
      </c>
      <c r="AW94">
        <v>115.55</v>
      </c>
      <c r="AX94">
        <v>29.55</v>
      </c>
      <c r="AY94">
        <v>17.329999999999998</v>
      </c>
    </row>
    <row r="95" spans="7:51">
      <c r="G95" t="s">
        <v>137</v>
      </c>
      <c r="H95" s="115">
        <v>514.73000000000013</v>
      </c>
      <c r="I95" s="88">
        <v>69.95</v>
      </c>
      <c r="J95" s="88">
        <v>31.46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0</v>
      </c>
      <c r="Z95">
        <v>0</v>
      </c>
      <c r="AA95">
        <v>20.56</v>
      </c>
      <c r="AB95">
        <v>0.62</v>
      </c>
      <c r="AC95">
        <v>99.66</v>
      </c>
      <c r="AD95">
        <v>10.48</v>
      </c>
      <c r="AE95">
        <v>49.83</v>
      </c>
      <c r="AF95">
        <v>0.4</v>
      </c>
      <c r="AG95">
        <v>0.53</v>
      </c>
      <c r="AH95">
        <v>0.71</v>
      </c>
      <c r="AI95">
        <v>2.89</v>
      </c>
      <c r="AJ95">
        <v>28.89</v>
      </c>
      <c r="AK95">
        <v>49.83</v>
      </c>
      <c r="AL95">
        <v>0.62</v>
      </c>
      <c r="AM95">
        <v>0.34</v>
      </c>
      <c r="AN95">
        <v>14.44</v>
      </c>
      <c r="AO95">
        <v>9.6300000000000008</v>
      </c>
      <c r="AP95">
        <v>0</v>
      </c>
      <c r="AQ95">
        <v>48.14</v>
      </c>
      <c r="AR95">
        <v>0.42</v>
      </c>
      <c r="AS95">
        <v>0.72</v>
      </c>
      <c r="AT95">
        <v>40.44</v>
      </c>
      <c r="AU95">
        <v>0.42</v>
      </c>
      <c r="AV95">
        <v>74.14</v>
      </c>
      <c r="AW95">
        <v>115.55</v>
      </c>
      <c r="AX95">
        <v>29.55</v>
      </c>
      <c r="AY95">
        <v>17.329999999999998</v>
      </c>
    </row>
    <row r="96" spans="7:51">
      <c r="G96" t="s">
        <v>138</v>
      </c>
      <c r="H96" s="115">
        <v>536.88000000000011</v>
      </c>
      <c r="I96" s="88">
        <v>69.95</v>
      </c>
      <c r="J96" s="88">
        <v>31.46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0</v>
      </c>
      <c r="Z96">
        <v>0</v>
      </c>
      <c r="AA96">
        <v>20.56</v>
      </c>
      <c r="AB96">
        <v>0.62</v>
      </c>
      <c r="AC96">
        <v>99.66</v>
      </c>
      <c r="AD96">
        <v>10.48</v>
      </c>
      <c r="AE96">
        <v>49.83</v>
      </c>
      <c r="AF96">
        <v>0.4</v>
      </c>
      <c r="AG96">
        <v>0.53</v>
      </c>
      <c r="AH96">
        <v>0.71</v>
      </c>
      <c r="AI96">
        <v>2.89</v>
      </c>
      <c r="AJ96">
        <v>28.89</v>
      </c>
      <c r="AK96">
        <v>49.83</v>
      </c>
      <c r="AL96">
        <v>0.62</v>
      </c>
      <c r="AM96">
        <v>0.34</v>
      </c>
      <c r="AN96">
        <v>14.44</v>
      </c>
      <c r="AO96">
        <v>9.6300000000000008</v>
      </c>
      <c r="AP96">
        <v>0</v>
      </c>
      <c r="AQ96">
        <v>48.14</v>
      </c>
      <c r="AR96">
        <v>0.42</v>
      </c>
      <c r="AS96">
        <v>0.72</v>
      </c>
      <c r="AT96">
        <v>40.44</v>
      </c>
      <c r="AU96">
        <v>0.42</v>
      </c>
      <c r="AV96">
        <v>96.29</v>
      </c>
      <c r="AW96">
        <v>115.55</v>
      </c>
      <c r="AX96">
        <v>29.55</v>
      </c>
      <c r="AY96">
        <v>17.329999999999998</v>
      </c>
    </row>
    <row r="97" spans="1:133">
      <c r="G97" t="s">
        <v>139</v>
      </c>
      <c r="H97" s="115">
        <v>527.25000000000011</v>
      </c>
      <c r="I97" s="88">
        <v>69.95</v>
      </c>
      <c r="J97" s="88">
        <v>31.46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0</v>
      </c>
      <c r="Z97">
        <v>0</v>
      </c>
      <c r="AA97">
        <v>20.56</v>
      </c>
      <c r="AB97">
        <v>0.62</v>
      </c>
      <c r="AC97">
        <v>99.66</v>
      </c>
      <c r="AD97">
        <v>10.48</v>
      </c>
      <c r="AE97">
        <v>49.83</v>
      </c>
      <c r="AF97">
        <v>0.4</v>
      </c>
      <c r="AG97">
        <v>0.53</v>
      </c>
      <c r="AH97">
        <v>0.71</v>
      </c>
      <c r="AI97">
        <v>2.89</v>
      </c>
      <c r="AJ97">
        <v>28.89</v>
      </c>
      <c r="AK97">
        <v>49.83</v>
      </c>
      <c r="AL97">
        <v>0.62</v>
      </c>
      <c r="AM97">
        <v>0.34</v>
      </c>
      <c r="AN97">
        <v>14.44</v>
      </c>
      <c r="AO97">
        <v>9.6300000000000008</v>
      </c>
      <c r="AP97">
        <v>0</v>
      </c>
      <c r="AQ97">
        <v>48.14</v>
      </c>
      <c r="AR97">
        <v>0.42</v>
      </c>
      <c r="AS97">
        <v>0.72</v>
      </c>
      <c r="AT97">
        <v>40.44</v>
      </c>
      <c r="AU97">
        <v>0.42</v>
      </c>
      <c r="AV97">
        <v>86.66</v>
      </c>
      <c r="AW97">
        <v>115.55</v>
      </c>
      <c r="AX97">
        <v>29.55</v>
      </c>
      <c r="AY97">
        <v>17.329999999999998</v>
      </c>
    </row>
    <row r="98" spans="1:133">
      <c r="G98" t="s">
        <v>140</v>
      </c>
      <c r="H98" s="115">
        <v>523.40000000000009</v>
      </c>
      <c r="I98" s="88">
        <v>69.95</v>
      </c>
      <c r="J98" s="88">
        <v>31.46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0</v>
      </c>
      <c r="Z98">
        <v>0</v>
      </c>
      <c r="AA98">
        <v>20.56</v>
      </c>
      <c r="AB98">
        <v>0.62</v>
      </c>
      <c r="AC98">
        <v>99.66</v>
      </c>
      <c r="AD98">
        <v>10.48</v>
      </c>
      <c r="AE98">
        <v>49.83</v>
      </c>
      <c r="AF98">
        <v>0.4</v>
      </c>
      <c r="AG98">
        <v>0.53</v>
      </c>
      <c r="AH98">
        <v>0.71</v>
      </c>
      <c r="AI98">
        <v>2.89</v>
      </c>
      <c r="AJ98">
        <v>28.89</v>
      </c>
      <c r="AK98">
        <v>49.83</v>
      </c>
      <c r="AL98">
        <v>0.62</v>
      </c>
      <c r="AM98">
        <v>0.34</v>
      </c>
      <c r="AN98">
        <v>14.44</v>
      </c>
      <c r="AO98">
        <v>9.6300000000000008</v>
      </c>
      <c r="AP98">
        <v>0</v>
      </c>
      <c r="AQ98">
        <v>48.14</v>
      </c>
      <c r="AR98">
        <v>0.42</v>
      </c>
      <c r="AS98">
        <v>0.72</v>
      </c>
      <c r="AT98">
        <v>40.44</v>
      </c>
      <c r="AU98">
        <v>0.42</v>
      </c>
      <c r="AV98">
        <v>82.81</v>
      </c>
      <c r="AW98">
        <v>115.55</v>
      </c>
      <c r="AX98">
        <v>29.55</v>
      </c>
      <c r="AY98">
        <v>17.329999999999998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12.118497499999995</v>
      </c>
      <c r="I99" s="111">
        <f t="shared" ref="I99:BU99" si="1">SUM(I3:I98)/4000</f>
        <v>0.92193499999999917</v>
      </c>
      <c r="J99" s="111">
        <f t="shared" si="1"/>
        <v>0.7669900000000005</v>
      </c>
      <c r="K99" s="111">
        <f t="shared" si="1"/>
        <v>0.19256000000000012</v>
      </c>
      <c r="L99" s="111">
        <f t="shared" si="1"/>
        <v>5.6215000000000001E-2</v>
      </c>
      <c r="M99" s="111">
        <f t="shared" si="1"/>
        <v>0</v>
      </c>
      <c r="N99" s="110">
        <f t="shared" si="1"/>
        <v>0.14000000000000001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0.14000000000000001</v>
      </c>
      <c r="X99">
        <f t="shared" si="1"/>
        <v>5.6215000000000001E-2</v>
      </c>
      <c r="Y99">
        <f t="shared" si="1"/>
        <v>1.4551250000000002</v>
      </c>
      <c r="Z99">
        <f t="shared" si="1"/>
        <v>0.62362499999999998</v>
      </c>
      <c r="AA99">
        <f t="shared" si="1"/>
        <v>0.49343999999999905</v>
      </c>
      <c r="AB99">
        <f t="shared" si="1"/>
        <v>1.3539999999999986E-2</v>
      </c>
      <c r="AC99">
        <f t="shared" si="1"/>
        <v>2.3918399999999975</v>
      </c>
      <c r="AD99">
        <f t="shared" si="1"/>
        <v>0.26473000000000024</v>
      </c>
      <c r="AE99">
        <f t="shared" si="1"/>
        <v>1.1959199999999988</v>
      </c>
      <c r="AF99">
        <f t="shared" si="1"/>
        <v>7.7400000000000012E-3</v>
      </c>
      <c r="AG99">
        <f t="shared" si="1"/>
        <v>1.1080000000000013E-2</v>
      </c>
      <c r="AH99">
        <f t="shared" si="1"/>
        <v>1.4820000000000021E-2</v>
      </c>
      <c r="AI99">
        <f t="shared" si="1"/>
        <v>6.9359999999999825E-2</v>
      </c>
      <c r="AJ99">
        <f t="shared" si="1"/>
        <v>0.12300999999999998</v>
      </c>
      <c r="AK99">
        <f t="shared" si="1"/>
        <v>1.1959199999999988</v>
      </c>
      <c r="AL99">
        <f t="shared" si="1"/>
        <v>1.3539999999999986E-2</v>
      </c>
      <c r="AM99">
        <f t="shared" si="1"/>
        <v>7.5899999999999935E-3</v>
      </c>
      <c r="AN99">
        <f t="shared" si="1"/>
        <v>0.34656000000000081</v>
      </c>
      <c r="AO99">
        <f t="shared" si="1"/>
        <v>0.23111999999999991</v>
      </c>
      <c r="AP99">
        <f t="shared" si="1"/>
        <v>0.19256000000000012</v>
      </c>
      <c r="AQ99">
        <f t="shared" si="1"/>
        <v>1.1553599999999999</v>
      </c>
      <c r="AR99">
        <f t="shared" si="1"/>
        <v>8.8200000000000171E-3</v>
      </c>
      <c r="AS99">
        <f t="shared" si="1"/>
        <v>1.5189999999999986E-2</v>
      </c>
      <c r="AT99">
        <f t="shared" si="1"/>
        <v>0.16176000000000004</v>
      </c>
      <c r="AU99">
        <f t="shared" si="1"/>
        <v>8.8200000000000171E-3</v>
      </c>
      <c r="AV99">
        <f t="shared" si="1"/>
        <v>0.12662250000000003</v>
      </c>
      <c r="AW99">
        <f t="shared" si="1"/>
        <v>2.7731999999999974</v>
      </c>
      <c r="AX99">
        <f t="shared" si="1"/>
        <v>0.68277000000000065</v>
      </c>
      <c r="AY99">
        <f t="shared" si="1"/>
        <v>0.41591999999999957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11.94</v>
      </c>
      <c r="M3" s="114">
        <v>0</v>
      </c>
      <c r="N3" s="113">
        <v>0</v>
      </c>
      <c r="O3" s="95">
        <v>-45</v>
      </c>
      <c r="P3" s="95">
        <v>-75</v>
      </c>
      <c r="Q3" s="95">
        <v>0</v>
      </c>
      <c r="R3" s="95">
        <v>0</v>
      </c>
      <c r="S3" s="114">
        <v>0</v>
      </c>
      <c r="U3" s="115">
        <v>-120</v>
      </c>
      <c r="V3" s="116">
        <v>11.94</v>
      </c>
      <c r="W3">
        <v>0</v>
      </c>
      <c r="X3">
        <v>-45</v>
      </c>
      <c r="Y3">
        <v>11.94</v>
      </c>
      <c r="Z3">
        <v>-75</v>
      </c>
    </row>
    <row r="4" spans="1:26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11.55</v>
      </c>
      <c r="M4" s="116">
        <v>0</v>
      </c>
      <c r="N4" s="115">
        <v>0</v>
      </c>
      <c r="O4" s="88">
        <v>-40</v>
      </c>
      <c r="P4" s="88">
        <v>-75</v>
      </c>
      <c r="Q4" s="88">
        <v>0</v>
      </c>
      <c r="R4" s="88">
        <v>0</v>
      </c>
      <c r="S4" s="116">
        <v>0</v>
      </c>
      <c r="U4" s="115">
        <v>-115</v>
      </c>
      <c r="V4" s="116">
        <v>11.55</v>
      </c>
      <c r="W4">
        <v>0</v>
      </c>
      <c r="X4">
        <v>-40</v>
      </c>
      <c r="Y4">
        <v>11.55</v>
      </c>
      <c r="Z4">
        <v>-75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10.59</v>
      </c>
      <c r="M5" s="116">
        <v>0</v>
      </c>
      <c r="N5" s="115">
        <v>-23</v>
      </c>
      <c r="O5" s="88">
        <v>-40</v>
      </c>
      <c r="P5" s="88">
        <v>-50</v>
      </c>
      <c r="Q5" s="88">
        <v>0</v>
      </c>
      <c r="R5" s="88">
        <v>0</v>
      </c>
      <c r="S5" s="116">
        <v>0</v>
      </c>
      <c r="U5" s="115">
        <v>-113</v>
      </c>
      <c r="V5" s="116">
        <v>10.59</v>
      </c>
      <c r="W5">
        <v>-23</v>
      </c>
      <c r="X5">
        <v>-40</v>
      </c>
      <c r="Y5">
        <v>10.59</v>
      </c>
      <c r="Z5">
        <v>-50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10.59</v>
      </c>
      <c r="M6" s="116">
        <v>0</v>
      </c>
      <c r="N6" s="115">
        <v>-60</v>
      </c>
      <c r="O6" s="88">
        <v>-40</v>
      </c>
      <c r="P6" s="88">
        <v>-50</v>
      </c>
      <c r="Q6" s="88">
        <v>0</v>
      </c>
      <c r="R6" s="88">
        <v>0</v>
      </c>
      <c r="S6" s="116">
        <v>0</v>
      </c>
      <c r="U6" s="115">
        <v>-150</v>
      </c>
      <c r="V6" s="116">
        <v>10.59</v>
      </c>
      <c r="W6">
        <v>-60</v>
      </c>
      <c r="X6">
        <v>-40</v>
      </c>
      <c r="Y6">
        <v>10.59</v>
      </c>
      <c r="Z6">
        <v>-50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10.11</v>
      </c>
      <c r="M7" s="116">
        <v>0</v>
      </c>
      <c r="N7" s="115">
        <v>-49</v>
      </c>
      <c r="O7" s="88">
        <v>-52</v>
      </c>
      <c r="P7" s="88">
        <v>-55</v>
      </c>
      <c r="Q7" s="88">
        <v>0</v>
      </c>
      <c r="R7" s="88">
        <v>0</v>
      </c>
      <c r="S7" s="116">
        <v>0</v>
      </c>
      <c r="U7" s="115">
        <v>-156</v>
      </c>
      <c r="V7" s="116">
        <v>10.11</v>
      </c>
      <c r="W7">
        <v>-49</v>
      </c>
      <c r="X7">
        <v>-52</v>
      </c>
      <c r="Y7">
        <v>10.11</v>
      </c>
      <c r="Z7">
        <v>-55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10.11</v>
      </c>
      <c r="M8" s="116">
        <v>0</v>
      </c>
      <c r="N8" s="115">
        <v>-61</v>
      </c>
      <c r="O8" s="88">
        <v>-59</v>
      </c>
      <c r="P8" s="88">
        <v>-55</v>
      </c>
      <c r="Q8" s="88">
        <v>0</v>
      </c>
      <c r="R8" s="88">
        <v>0</v>
      </c>
      <c r="S8" s="116">
        <v>0</v>
      </c>
      <c r="U8" s="115">
        <v>-175</v>
      </c>
      <c r="V8" s="116">
        <v>10.11</v>
      </c>
      <c r="W8">
        <v>-61</v>
      </c>
      <c r="X8">
        <v>-59</v>
      </c>
      <c r="Y8">
        <v>10.11</v>
      </c>
      <c r="Z8">
        <v>-55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10.11</v>
      </c>
      <c r="M9" s="116">
        <v>0</v>
      </c>
      <c r="N9" s="115">
        <v>-46</v>
      </c>
      <c r="O9" s="88">
        <v>-40</v>
      </c>
      <c r="P9" s="88">
        <v>-40</v>
      </c>
      <c r="Q9" s="88">
        <v>0</v>
      </c>
      <c r="R9" s="88">
        <v>0</v>
      </c>
      <c r="S9" s="116">
        <v>0</v>
      </c>
      <c r="U9" s="115">
        <v>-126</v>
      </c>
      <c r="V9" s="116">
        <v>10.11</v>
      </c>
      <c r="W9">
        <v>-46</v>
      </c>
      <c r="X9">
        <v>-40</v>
      </c>
      <c r="Y9">
        <v>10.11</v>
      </c>
      <c r="Z9">
        <v>-40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10.11</v>
      </c>
      <c r="M10" s="116">
        <v>0</v>
      </c>
      <c r="N10" s="115">
        <v>-58</v>
      </c>
      <c r="O10" s="88">
        <v>-50</v>
      </c>
      <c r="P10" s="88">
        <v>-40</v>
      </c>
      <c r="Q10" s="88">
        <v>0</v>
      </c>
      <c r="R10" s="88">
        <v>0</v>
      </c>
      <c r="S10" s="116">
        <v>0</v>
      </c>
      <c r="U10" s="115">
        <v>-148</v>
      </c>
      <c r="V10" s="116">
        <v>10.11</v>
      </c>
      <c r="W10">
        <v>-58</v>
      </c>
      <c r="X10">
        <v>-50</v>
      </c>
      <c r="Y10">
        <v>10.11</v>
      </c>
      <c r="Z10">
        <v>-40</v>
      </c>
    </row>
    <row r="11" spans="1:26">
      <c r="G11" t="s">
        <v>53</v>
      </c>
      <c r="H11" s="115">
        <v>25.04</v>
      </c>
      <c r="I11" s="88">
        <v>14.44</v>
      </c>
      <c r="J11" s="88">
        <v>0</v>
      </c>
      <c r="K11" s="88">
        <v>0</v>
      </c>
      <c r="L11" s="88">
        <v>9.82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49.3</v>
      </c>
      <c r="W11">
        <v>25.04</v>
      </c>
      <c r="X11">
        <v>14.44</v>
      </c>
      <c r="Y11">
        <v>9.82</v>
      </c>
      <c r="Z11">
        <v>0</v>
      </c>
    </row>
    <row r="12" spans="1:26">
      <c r="G12" t="s">
        <v>54</v>
      </c>
      <c r="H12" s="115">
        <v>18.29</v>
      </c>
      <c r="I12" s="88">
        <v>9.6300000000000008</v>
      </c>
      <c r="J12" s="88">
        <v>0</v>
      </c>
      <c r="K12" s="88">
        <v>0</v>
      </c>
      <c r="L12" s="88">
        <v>9.6300000000000008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37.549999999999997</v>
      </c>
      <c r="W12">
        <v>18.29</v>
      </c>
      <c r="X12">
        <v>9.6300000000000008</v>
      </c>
      <c r="Y12">
        <v>9.6300000000000008</v>
      </c>
      <c r="Z12">
        <v>0</v>
      </c>
    </row>
    <row r="13" spans="1:26">
      <c r="G13" t="s">
        <v>55</v>
      </c>
      <c r="H13" s="115">
        <v>0</v>
      </c>
      <c r="I13" s="88">
        <v>9.6300000000000008</v>
      </c>
      <c r="J13" s="88">
        <v>0</v>
      </c>
      <c r="K13" s="88">
        <v>0</v>
      </c>
      <c r="L13" s="88">
        <v>9.6300000000000008</v>
      </c>
      <c r="M13" s="116">
        <v>0</v>
      </c>
      <c r="N13" s="115">
        <v>-6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-6</v>
      </c>
      <c r="V13" s="116">
        <v>19.260000000000002</v>
      </c>
      <c r="W13">
        <v>-6</v>
      </c>
      <c r="X13">
        <v>9.6300000000000008</v>
      </c>
      <c r="Y13">
        <v>9.6300000000000008</v>
      </c>
      <c r="Z13">
        <v>0</v>
      </c>
    </row>
    <row r="14" spans="1:26">
      <c r="G14" t="s">
        <v>56</v>
      </c>
      <c r="H14" s="115">
        <v>0</v>
      </c>
      <c r="I14" s="88">
        <v>14.44</v>
      </c>
      <c r="J14" s="88">
        <v>0</v>
      </c>
      <c r="K14" s="88">
        <v>0</v>
      </c>
      <c r="L14" s="88">
        <v>9.6300000000000008</v>
      </c>
      <c r="M14" s="116">
        <v>0</v>
      </c>
      <c r="N14" s="115">
        <v>-18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-18</v>
      </c>
      <c r="V14" s="116">
        <v>24.07</v>
      </c>
      <c r="W14">
        <v>-18</v>
      </c>
      <c r="X14">
        <v>14.44</v>
      </c>
      <c r="Y14">
        <v>9.6300000000000008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8.67</v>
      </c>
      <c r="M15" s="116">
        <v>0</v>
      </c>
      <c r="N15" s="115">
        <v>-22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-22</v>
      </c>
      <c r="V15" s="116">
        <v>8.67</v>
      </c>
      <c r="W15">
        <v>-22</v>
      </c>
      <c r="X15">
        <v>0</v>
      </c>
      <c r="Y15">
        <v>8.67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8.67</v>
      </c>
      <c r="M16" s="116">
        <v>0</v>
      </c>
      <c r="N16" s="115">
        <v>-37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-37</v>
      </c>
      <c r="V16" s="116">
        <v>8.67</v>
      </c>
      <c r="W16">
        <v>-37</v>
      </c>
      <c r="X16">
        <v>0</v>
      </c>
      <c r="Y16">
        <v>8.67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8.67</v>
      </c>
      <c r="M17" s="116">
        <v>0</v>
      </c>
      <c r="N17" s="115">
        <v>-68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-68</v>
      </c>
      <c r="V17" s="116">
        <v>8.67</v>
      </c>
      <c r="W17">
        <v>-68</v>
      </c>
      <c r="X17">
        <v>0</v>
      </c>
      <c r="Y17">
        <v>8.67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8.67</v>
      </c>
      <c r="M18" s="116">
        <v>0</v>
      </c>
      <c r="N18" s="115">
        <v>-39</v>
      </c>
      <c r="O18" s="88">
        <v>-25</v>
      </c>
      <c r="P18" s="88">
        <v>-35</v>
      </c>
      <c r="Q18" s="88">
        <v>0</v>
      </c>
      <c r="R18" s="88">
        <v>0</v>
      </c>
      <c r="S18" s="116">
        <v>0</v>
      </c>
      <c r="U18" s="115">
        <v>-99</v>
      </c>
      <c r="V18" s="116">
        <v>8.67</v>
      </c>
      <c r="W18">
        <v>-39</v>
      </c>
      <c r="X18">
        <v>-25</v>
      </c>
      <c r="Y18">
        <v>8.67</v>
      </c>
      <c r="Z18">
        <v>-35</v>
      </c>
    </row>
    <row r="19" spans="7:26">
      <c r="G19" t="s">
        <v>61</v>
      </c>
      <c r="H19" s="115">
        <v>0</v>
      </c>
      <c r="I19" s="88">
        <v>14.44</v>
      </c>
      <c r="J19" s="88">
        <v>0</v>
      </c>
      <c r="K19" s="88">
        <v>0</v>
      </c>
      <c r="L19" s="88">
        <v>8.67</v>
      </c>
      <c r="M19" s="116">
        <v>0</v>
      </c>
      <c r="N19" s="115">
        <v>-47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-47</v>
      </c>
      <c r="V19" s="116">
        <v>23.11</v>
      </c>
      <c r="W19">
        <v>-47</v>
      </c>
      <c r="X19">
        <v>14.44</v>
      </c>
      <c r="Y19">
        <v>8.67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8.67</v>
      </c>
      <c r="M20" s="116">
        <v>0</v>
      </c>
      <c r="N20" s="115">
        <v>-60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-60</v>
      </c>
      <c r="V20" s="116">
        <v>8.67</v>
      </c>
      <c r="W20">
        <v>-60</v>
      </c>
      <c r="X20">
        <v>0</v>
      </c>
      <c r="Y20">
        <v>8.67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8.67</v>
      </c>
      <c r="M21" s="116">
        <v>0</v>
      </c>
      <c r="N21" s="115">
        <v>-36</v>
      </c>
      <c r="O21" s="88">
        <v>0</v>
      </c>
      <c r="P21" s="88">
        <v>-12</v>
      </c>
      <c r="Q21" s="88">
        <v>0</v>
      </c>
      <c r="R21" s="88">
        <v>0</v>
      </c>
      <c r="S21" s="116">
        <v>0</v>
      </c>
      <c r="U21" s="115">
        <v>-48</v>
      </c>
      <c r="V21" s="116">
        <v>8.67</v>
      </c>
      <c r="W21">
        <v>-36</v>
      </c>
      <c r="X21">
        <v>0</v>
      </c>
      <c r="Y21">
        <v>8.67</v>
      </c>
      <c r="Z21">
        <v>-12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9.15</v>
      </c>
      <c r="M22" s="116">
        <v>0</v>
      </c>
      <c r="N22" s="115">
        <v>-43</v>
      </c>
      <c r="O22" s="88">
        <v>0</v>
      </c>
      <c r="P22" s="88">
        <v>-14</v>
      </c>
      <c r="Q22" s="88">
        <v>0</v>
      </c>
      <c r="R22" s="88">
        <v>0</v>
      </c>
      <c r="S22" s="116">
        <v>0</v>
      </c>
      <c r="U22" s="115">
        <v>-57</v>
      </c>
      <c r="V22" s="116">
        <v>9.15</v>
      </c>
      <c r="W22">
        <v>-43</v>
      </c>
      <c r="X22">
        <v>0</v>
      </c>
      <c r="Y22">
        <v>9.15</v>
      </c>
      <c r="Z22">
        <v>-14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9.6300000000000008</v>
      </c>
      <c r="M23" s="116">
        <v>0</v>
      </c>
      <c r="N23" s="115">
        <v>-41</v>
      </c>
      <c r="O23" s="88">
        <v>0</v>
      </c>
      <c r="P23" s="88">
        <v>-14</v>
      </c>
      <c r="Q23" s="88">
        <v>0</v>
      </c>
      <c r="R23" s="88">
        <v>0</v>
      </c>
      <c r="S23" s="116">
        <v>0</v>
      </c>
      <c r="U23" s="115">
        <v>-55</v>
      </c>
      <c r="V23" s="116">
        <v>9.6300000000000008</v>
      </c>
      <c r="W23">
        <v>-41</v>
      </c>
      <c r="X23">
        <v>0</v>
      </c>
      <c r="Y23">
        <v>9.6300000000000008</v>
      </c>
      <c r="Z23">
        <v>-14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10.11</v>
      </c>
      <c r="M24" s="116">
        <v>0</v>
      </c>
      <c r="N24" s="115">
        <v>-45</v>
      </c>
      <c r="O24" s="88">
        <v>0</v>
      </c>
      <c r="P24" s="88">
        <v>-20</v>
      </c>
      <c r="Q24" s="88">
        <v>0</v>
      </c>
      <c r="R24" s="88">
        <v>0</v>
      </c>
      <c r="S24" s="116">
        <v>0</v>
      </c>
      <c r="U24" s="115">
        <v>-65</v>
      </c>
      <c r="V24" s="116">
        <v>10.11</v>
      </c>
      <c r="W24">
        <v>-45</v>
      </c>
      <c r="X24">
        <v>0</v>
      </c>
      <c r="Y24">
        <v>10.11</v>
      </c>
      <c r="Z24">
        <v>-20</v>
      </c>
    </row>
    <row r="25" spans="7:26">
      <c r="G25" t="s">
        <v>67</v>
      </c>
      <c r="H25" s="115">
        <v>0</v>
      </c>
      <c r="I25" s="88">
        <v>28.89</v>
      </c>
      <c r="J25" s="88">
        <v>0</v>
      </c>
      <c r="K25" s="88">
        <v>0</v>
      </c>
      <c r="L25" s="88">
        <v>10.3</v>
      </c>
      <c r="M25" s="116">
        <v>0</v>
      </c>
      <c r="N25" s="115">
        <v>-47</v>
      </c>
      <c r="O25" s="88">
        <v>0</v>
      </c>
      <c r="P25" s="88">
        <v>-9</v>
      </c>
      <c r="Q25" s="88">
        <v>0</v>
      </c>
      <c r="R25" s="88">
        <v>0</v>
      </c>
      <c r="S25" s="116">
        <v>0</v>
      </c>
      <c r="U25" s="115">
        <v>-56</v>
      </c>
      <c r="V25" s="116">
        <v>39.19</v>
      </c>
      <c r="W25">
        <v>-47</v>
      </c>
      <c r="X25">
        <v>28.89</v>
      </c>
      <c r="Y25">
        <v>10.3</v>
      </c>
      <c r="Z25">
        <v>-9</v>
      </c>
    </row>
    <row r="26" spans="7:26">
      <c r="G26" t="s">
        <v>68</v>
      </c>
      <c r="H26" s="115">
        <v>0</v>
      </c>
      <c r="I26" s="88">
        <v>21.19</v>
      </c>
      <c r="J26" s="88">
        <v>0</v>
      </c>
      <c r="K26" s="88">
        <v>0</v>
      </c>
      <c r="L26" s="88">
        <v>10.59</v>
      </c>
      <c r="M26" s="116">
        <v>0</v>
      </c>
      <c r="N26" s="115">
        <v>-69</v>
      </c>
      <c r="O26" s="88">
        <v>0</v>
      </c>
      <c r="P26" s="88">
        <v>-11</v>
      </c>
      <c r="Q26" s="88">
        <v>0</v>
      </c>
      <c r="R26" s="88">
        <v>0</v>
      </c>
      <c r="S26" s="116">
        <v>0</v>
      </c>
      <c r="U26" s="115">
        <v>-80</v>
      </c>
      <c r="V26" s="116">
        <v>31.78</v>
      </c>
      <c r="W26">
        <v>-69</v>
      </c>
      <c r="X26">
        <v>21.19</v>
      </c>
      <c r="Y26">
        <v>10.59</v>
      </c>
      <c r="Z26">
        <v>-11</v>
      </c>
    </row>
    <row r="27" spans="7:26">
      <c r="G27" t="s">
        <v>69</v>
      </c>
      <c r="H27" s="115">
        <v>0</v>
      </c>
      <c r="I27" s="88">
        <v>14.44</v>
      </c>
      <c r="J27" s="88">
        <v>0</v>
      </c>
      <c r="K27" s="88">
        <v>0</v>
      </c>
      <c r="L27" s="88">
        <v>10.88</v>
      </c>
      <c r="M27" s="116">
        <v>0</v>
      </c>
      <c r="N27" s="115">
        <v>-108</v>
      </c>
      <c r="O27" s="88">
        <v>0</v>
      </c>
      <c r="P27" s="88">
        <v>-6</v>
      </c>
      <c r="Q27" s="88">
        <v>0</v>
      </c>
      <c r="R27" s="88">
        <v>0</v>
      </c>
      <c r="S27" s="116">
        <v>0</v>
      </c>
      <c r="U27" s="115">
        <v>-114</v>
      </c>
      <c r="V27" s="116">
        <v>25.32</v>
      </c>
      <c r="W27">
        <v>-108</v>
      </c>
      <c r="X27">
        <v>14.44</v>
      </c>
      <c r="Y27">
        <v>10.88</v>
      </c>
      <c r="Z27">
        <v>-6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10.88</v>
      </c>
      <c r="M28" s="116">
        <v>0</v>
      </c>
      <c r="N28" s="115">
        <v>-121</v>
      </c>
      <c r="O28" s="88">
        <v>-30</v>
      </c>
      <c r="P28" s="88">
        <v>-25</v>
      </c>
      <c r="Q28" s="88">
        <v>0</v>
      </c>
      <c r="R28" s="88">
        <v>0</v>
      </c>
      <c r="S28" s="116">
        <v>0</v>
      </c>
      <c r="U28" s="115">
        <v>-176</v>
      </c>
      <c r="V28" s="116">
        <v>10.88</v>
      </c>
      <c r="W28">
        <v>-121</v>
      </c>
      <c r="X28">
        <v>-30</v>
      </c>
      <c r="Y28">
        <v>10.88</v>
      </c>
      <c r="Z28">
        <v>-25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11.17</v>
      </c>
      <c r="M29" s="116">
        <v>0</v>
      </c>
      <c r="N29" s="115">
        <v>-153</v>
      </c>
      <c r="O29" s="88">
        <v>-45</v>
      </c>
      <c r="P29" s="88">
        <v>-76</v>
      </c>
      <c r="Q29" s="88">
        <v>0</v>
      </c>
      <c r="R29" s="88">
        <v>0</v>
      </c>
      <c r="S29" s="116">
        <v>0</v>
      </c>
      <c r="U29" s="115">
        <v>-274</v>
      </c>
      <c r="V29" s="116">
        <v>11.17</v>
      </c>
      <c r="W29">
        <v>-153</v>
      </c>
      <c r="X29">
        <v>-45</v>
      </c>
      <c r="Y29">
        <v>11.17</v>
      </c>
      <c r="Z29">
        <v>-76</v>
      </c>
    </row>
    <row r="30" spans="7:26">
      <c r="G30" t="s">
        <v>72</v>
      </c>
      <c r="H30" s="115">
        <v>0</v>
      </c>
      <c r="I30" s="88">
        <v>0</v>
      </c>
      <c r="J30" s="88">
        <v>5.78</v>
      </c>
      <c r="K30" s="88">
        <v>0</v>
      </c>
      <c r="L30" s="88">
        <v>11.07</v>
      </c>
      <c r="M30" s="116">
        <v>0</v>
      </c>
      <c r="N30" s="115">
        <v>-150</v>
      </c>
      <c r="O30" s="88">
        <v>-40</v>
      </c>
      <c r="P30" s="88">
        <v>0</v>
      </c>
      <c r="Q30" s="88">
        <v>0</v>
      </c>
      <c r="R30" s="88">
        <v>0</v>
      </c>
      <c r="S30" s="116">
        <v>0</v>
      </c>
      <c r="U30" s="115">
        <v>-190</v>
      </c>
      <c r="V30" s="116">
        <v>16.850000000000001</v>
      </c>
      <c r="W30">
        <v>-150</v>
      </c>
      <c r="X30">
        <v>-40</v>
      </c>
      <c r="Y30">
        <v>11.07</v>
      </c>
      <c r="Z30">
        <v>5.78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10.88</v>
      </c>
      <c r="M31" s="116">
        <v>0</v>
      </c>
      <c r="N31" s="115">
        <v>-139</v>
      </c>
      <c r="O31" s="88">
        <v>-35</v>
      </c>
      <c r="P31" s="88">
        <v>-33</v>
      </c>
      <c r="Q31" s="88">
        <v>0</v>
      </c>
      <c r="R31" s="88">
        <v>0</v>
      </c>
      <c r="S31" s="116">
        <v>0</v>
      </c>
      <c r="U31" s="115">
        <v>-207</v>
      </c>
      <c r="V31" s="116">
        <v>10.88</v>
      </c>
      <c r="W31">
        <v>-139</v>
      </c>
      <c r="X31">
        <v>-35</v>
      </c>
      <c r="Y31">
        <v>10.88</v>
      </c>
      <c r="Z31">
        <v>-33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10.88</v>
      </c>
      <c r="M32" s="116">
        <v>0</v>
      </c>
      <c r="N32" s="115">
        <v>-99</v>
      </c>
      <c r="O32" s="88">
        <v>-19</v>
      </c>
      <c r="P32" s="88">
        <v>-17</v>
      </c>
      <c r="Q32" s="88">
        <v>0</v>
      </c>
      <c r="R32" s="88">
        <v>0</v>
      </c>
      <c r="S32" s="116">
        <v>0</v>
      </c>
      <c r="U32" s="115">
        <v>-135</v>
      </c>
      <c r="V32" s="116">
        <v>10.88</v>
      </c>
      <c r="W32">
        <v>-99</v>
      </c>
      <c r="X32">
        <v>-19</v>
      </c>
      <c r="Y32">
        <v>10.88</v>
      </c>
      <c r="Z32">
        <v>-17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10.3</v>
      </c>
      <c r="M33" s="116">
        <v>0</v>
      </c>
      <c r="N33" s="115">
        <v>-113</v>
      </c>
      <c r="O33" s="88">
        <v>0</v>
      </c>
      <c r="P33" s="88">
        <v>-80</v>
      </c>
      <c r="Q33" s="88">
        <v>0</v>
      </c>
      <c r="R33" s="88">
        <v>0</v>
      </c>
      <c r="S33" s="116">
        <v>0</v>
      </c>
      <c r="U33" s="115">
        <v>-193</v>
      </c>
      <c r="V33" s="116">
        <v>10.3</v>
      </c>
      <c r="W33">
        <v>-113</v>
      </c>
      <c r="X33">
        <v>0</v>
      </c>
      <c r="Y33">
        <v>10.3</v>
      </c>
      <c r="Z33">
        <v>-80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9.24</v>
      </c>
      <c r="M34" s="116">
        <v>0</v>
      </c>
      <c r="N34" s="115">
        <v>-110</v>
      </c>
      <c r="O34" s="88">
        <v>0</v>
      </c>
      <c r="P34" s="88">
        <v>-25</v>
      </c>
      <c r="Q34" s="88">
        <v>0</v>
      </c>
      <c r="R34" s="88">
        <v>0</v>
      </c>
      <c r="S34" s="116">
        <v>0</v>
      </c>
      <c r="U34" s="115">
        <v>-135</v>
      </c>
      <c r="V34" s="116">
        <v>9.24</v>
      </c>
      <c r="W34">
        <v>-110</v>
      </c>
      <c r="X34">
        <v>0</v>
      </c>
      <c r="Y34">
        <v>9.24</v>
      </c>
      <c r="Z34">
        <v>-25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8.09</v>
      </c>
      <c r="M35" s="116">
        <v>0</v>
      </c>
      <c r="N35" s="115">
        <v>-113</v>
      </c>
      <c r="O35" s="88">
        <v>-54</v>
      </c>
      <c r="P35" s="88">
        <v>-50</v>
      </c>
      <c r="Q35" s="88">
        <v>0</v>
      </c>
      <c r="R35" s="88">
        <v>0</v>
      </c>
      <c r="S35" s="116">
        <v>0</v>
      </c>
      <c r="U35" s="115">
        <v>-217</v>
      </c>
      <c r="V35" s="116">
        <v>8.09</v>
      </c>
      <c r="W35">
        <v>-113</v>
      </c>
      <c r="X35">
        <v>-54</v>
      </c>
      <c r="Y35">
        <v>8.09</v>
      </c>
      <c r="Z35">
        <v>-50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7.51</v>
      </c>
      <c r="M36" s="116">
        <v>0</v>
      </c>
      <c r="N36" s="115">
        <v>-116</v>
      </c>
      <c r="O36" s="88">
        <v>-59</v>
      </c>
      <c r="P36" s="88">
        <v>-50</v>
      </c>
      <c r="Q36" s="88">
        <v>0</v>
      </c>
      <c r="R36" s="88">
        <v>0</v>
      </c>
      <c r="S36" s="116">
        <v>0</v>
      </c>
      <c r="U36" s="115">
        <v>-225</v>
      </c>
      <c r="V36" s="116">
        <v>7.51</v>
      </c>
      <c r="W36">
        <v>-116</v>
      </c>
      <c r="X36">
        <v>-59</v>
      </c>
      <c r="Y36">
        <v>7.51</v>
      </c>
      <c r="Z36">
        <v>-50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6.74</v>
      </c>
      <c r="M37" s="116">
        <v>0</v>
      </c>
      <c r="N37" s="115">
        <v>-119</v>
      </c>
      <c r="O37" s="88">
        <v>-50</v>
      </c>
      <c r="P37" s="88">
        <v>-55</v>
      </c>
      <c r="Q37" s="88">
        <v>0</v>
      </c>
      <c r="R37" s="88">
        <v>0</v>
      </c>
      <c r="S37" s="116">
        <v>0</v>
      </c>
      <c r="U37" s="115">
        <v>-224</v>
      </c>
      <c r="V37" s="116">
        <v>6.74</v>
      </c>
      <c r="W37">
        <v>-119</v>
      </c>
      <c r="X37">
        <v>-50</v>
      </c>
      <c r="Y37">
        <v>6.74</v>
      </c>
      <c r="Z37">
        <v>-55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5.87</v>
      </c>
      <c r="M38" s="116">
        <v>0</v>
      </c>
      <c r="N38" s="115">
        <v>-139</v>
      </c>
      <c r="O38" s="88">
        <v>-85</v>
      </c>
      <c r="P38" s="88">
        <v>-55</v>
      </c>
      <c r="Q38" s="88">
        <v>0</v>
      </c>
      <c r="R38" s="88">
        <v>0</v>
      </c>
      <c r="S38" s="116">
        <v>0</v>
      </c>
      <c r="U38" s="115">
        <v>-279</v>
      </c>
      <c r="V38" s="116">
        <v>5.87</v>
      </c>
      <c r="W38">
        <v>-139</v>
      </c>
      <c r="X38">
        <v>-85</v>
      </c>
      <c r="Y38">
        <v>5.87</v>
      </c>
      <c r="Z38">
        <v>-55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5.3</v>
      </c>
      <c r="M39" s="116">
        <v>0</v>
      </c>
      <c r="N39" s="115">
        <v>-145</v>
      </c>
      <c r="O39" s="88">
        <v>-139</v>
      </c>
      <c r="P39" s="88">
        <v>-260</v>
      </c>
      <c r="Q39" s="88">
        <v>0</v>
      </c>
      <c r="R39" s="88">
        <v>0</v>
      </c>
      <c r="S39" s="116">
        <v>0</v>
      </c>
      <c r="U39" s="115">
        <v>-544</v>
      </c>
      <c r="V39" s="116">
        <v>5.3</v>
      </c>
      <c r="W39">
        <v>-145</v>
      </c>
      <c r="X39">
        <v>-139</v>
      </c>
      <c r="Y39">
        <v>5.3</v>
      </c>
      <c r="Z39">
        <v>-260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5.78</v>
      </c>
      <c r="M40" s="116">
        <v>0</v>
      </c>
      <c r="N40" s="115">
        <v>-152</v>
      </c>
      <c r="O40" s="88">
        <v>-135</v>
      </c>
      <c r="P40" s="88">
        <v>-80</v>
      </c>
      <c r="Q40" s="88">
        <v>0</v>
      </c>
      <c r="R40" s="88">
        <v>0</v>
      </c>
      <c r="S40" s="116">
        <v>0</v>
      </c>
      <c r="U40" s="115">
        <v>-367</v>
      </c>
      <c r="V40" s="116">
        <v>5.78</v>
      </c>
      <c r="W40">
        <v>-152</v>
      </c>
      <c r="X40">
        <v>-135</v>
      </c>
      <c r="Y40">
        <v>5.78</v>
      </c>
      <c r="Z40">
        <v>-80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5.58</v>
      </c>
      <c r="M41" s="116">
        <v>0</v>
      </c>
      <c r="N41" s="115">
        <v>-208</v>
      </c>
      <c r="O41" s="88">
        <v>-130</v>
      </c>
      <c r="P41" s="88">
        <v>-165</v>
      </c>
      <c r="Q41" s="88">
        <v>0</v>
      </c>
      <c r="R41" s="88">
        <v>0</v>
      </c>
      <c r="S41" s="116">
        <v>0</v>
      </c>
      <c r="U41" s="115">
        <v>-503</v>
      </c>
      <c r="V41" s="116">
        <v>5.58</v>
      </c>
      <c r="W41">
        <v>-208</v>
      </c>
      <c r="X41">
        <v>-130</v>
      </c>
      <c r="Y41">
        <v>5.58</v>
      </c>
      <c r="Z41">
        <v>-165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5.01</v>
      </c>
      <c r="M42" s="116">
        <v>0</v>
      </c>
      <c r="N42" s="115">
        <v>-222</v>
      </c>
      <c r="O42" s="88">
        <v>-130</v>
      </c>
      <c r="P42" s="88">
        <v>-165</v>
      </c>
      <c r="Q42" s="88">
        <v>0</v>
      </c>
      <c r="R42" s="88">
        <v>0</v>
      </c>
      <c r="S42" s="116">
        <v>0</v>
      </c>
      <c r="U42" s="115">
        <v>-517</v>
      </c>
      <c r="V42" s="116">
        <v>5.01</v>
      </c>
      <c r="W42">
        <v>-222</v>
      </c>
      <c r="X42">
        <v>-130</v>
      </c>
      <c r="Y42">
        <v>5.01</v>
      </c>
      <c r="Z42">
        <v>-165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5.78</v>
      </c>
      <c r="M43" s="116">
        <v>0</v>
      </c>
      <c r="N43" s="115">
        <v>-177</v>
      </c>
      <c r="O43" s="88">
        <v>-172</v>
      </c>
      <c r="P43" s="88">
        <v>-155</v>
      </c>
      <c r="Q43" s="88">
        <v>0</v>
      </c>
      <c r="R43" s="88">
        <v>0</v>
      </c>
      <c r="S43" s="116">
        <v>0</v>
      </c>
      <c r="U43" s="115">
        <v>-504</v>
      </c>
      <c r="V43" s="116">
        <v>5.78</v>
      </c>
      <c r="W43">
        <v>-177</v>
      </c>
      <c r="X43">
        <v>-172</v>
      </c>
      <c r="Y43">
        <v>5.78</v>
      </c>
      <c r="Z43">
        <v>-155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3.85</v>
      </c>
      <c r="M44" s="116">
        <v>0</v>
      </c>
      <c r="N44" s="115">
        <v>-154</v>
      </c>
      <c r="O44" s="88">
        <v>-172</v>
      </c>
      <c r="P44" s="88">
        <v>-145</v>
      </c>
      <c r="Q44" s="88">
        <v>0</v>
      </c>
      <c r="R44" s="88">
        <v>0</v>
      </c>
      <c r="S44" s="116">
        <v>0</v>
      </c>
      <c r="U44" s="115">
        <v>-471</v>
      </c>
      <c r="V44" s="116">
        <v>3.85</v>
      </c>
      <c r="W44">
        <v>-154</v>
      </c>
      <c r="X44">
        <v>-172</v>
      </c>
      <c r="Y44">
        <v>3.85</v>
      </c>
      <c r="Z44">
        <v>-145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3.95</v>
      </c>
      <c r="M45" s="116">
        <v>0</v>
      </c>
      <c r="N45" s="115">
        <v>-134</v>
      </c>
      <c r="O45" s="88">
        <v>-178</v>
      </c>
      <c r="P45" s="88">
        <v>-145</v>
      </c>
      <c r="Q45" s="88">
        <v>0</v>
      </c>
      <c r="R45" s="88">
        <v>0</v>
      </c>
      <c r="S45" s="116">
        <v>0</v>
      </c>
      <c r="U45" s="115">
        <v>-457</v>
      </c>
      <c r="V45" s="116">
        <v>3.95</v>
      </c>
      <c r="W45">
        <v>-134</v>
      </c>
      <c r="X45">
        <v>-178</v>
      </c>
      <c r="Y45">
        <v>3.95</v>
      </c>
      <c r="Z45">
        <v>-145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3.76</v>
      </c>
      <c r="M46" s="116">
        <v>0</v>
      </c>
      <c r="N46" s="115">
        <v>-136</v>
      </c>
      <c r="O46" s="88">
        <v>-136</v>
      </c>
      <c r="P46" s="88">
        <v>-130</v>
      </c>
      <c r="Q46" s="88">
        <v>0</v>
      </c>
      <c r="R46" s="88">
        <v>0</v>
      </c>
      <c r="S46" s="116">
        <v>0</v>
      </c>
      <c r="U46" s="115">
        <v>-402</v>
      </c>
      <c r="V46" s="116">
        <v>3.76</v>
      </c>
      <c r="W46">
        <v>-136</v>
      </c>
      <c r="X46">
        <v>-136</v>
      </c>
      <c r="Y46">
        <v>3.76</v>
      </c>
      <c r="Z46">
        <v>-130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1.93</v>
      </c>
      <c r="M47" s="116">
        <v>0</v>
      </c>
      <c r="N47" s="115">
        <v>-108</v>
      </c>
      <c r="O47" s="88">
        <v>-111</v>
      </c>
      <c r="P47" s="88">
        <v>-150</v>
      </c>
      <c r="Q47" s="88">
        <v>0</v>
      </c>
      <c r="R47" s="88">
        <v>0</v>
      </c>
      <c r="S47" s="116">
        <v>0</v>
      </c>
      <c r="U47" s="115">
        <v>-369</v>
      </c>
      <c r="V47" s="116">
        <v>1.93</v>
      </c>
      <c r="W47">
        <v>-108</v>
      </c>
      <c r="X47">
        <v>-111</v>
      </c>
      <c r="Y47">
        <v>1.93</v>
      </c>
      <c r="Z47">
        <v>-150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0.96</v>
      </c>
      <c r="M48" s="116">
        <v>0</v>
      </c>
      <c r="N48" s="115">
        <v>-108</v>
      </c>
      <c r="O48" s="88">
        <v>-97</v>
      </c>
      <c r="P48" s="88">
        <v>-130</v>
      </c>
      <c r="Q48" s="88">
        <v>0</v>
      </c>
      <c r="R48" s="88">
        <v>0</v>
      </c>
      <c r="S48" s="116">
        <v>0</v>
      </c>
      <c r="U48" s="115">
        <v>-335</v>
      </c>
      <c r="V48" s="116">
        <v>0.96</v>
      </c>
      <c r="W48">
        <v>-108</v>
      </c>
      <c r="X48">
        <v>-97</v>
      </c>
      <c r="Y48">
        <v>0.96</v>
      </c>
      <c r="Z48">
        <v>-130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-109</v>
      </c>
      <c r="O49" s="88">
        <v>-90</v>
      </c>
      <c r="P49" s="88">
        <v>-120</v>
      </c>
      <c r="Q49" s="88">
        <v>0</v>
      </c>
      <c r="R49" s="88">
        <v>0</v>
      </c>
      <c r="S49" s="116">
        <v>0</v>
      </c>
      <c r="U49" s="115">
        <v>-319</v>
      </c>
      <c r="V49" s="116">
        <v>0</v>
      </c>
      <c r="W49">
        <v>-109</v>
      </c>
      <c r="X49">
        <v>-90</v>
      </c>
      <c r="Y49">
        <v>0</v>
      </c>
      <c r="Z49">
        <v>-120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-112</v>
      </c>
      <c r="O50" s="88">
        <v>-79</v>
      </c>
      <c r="P50" s="88">
        <v>-90</v>
      </c>
      <c r="Q50" s="88">
        <v>0</v>
      </c>
      <c r="R50" s="88">
        <v>0</v>
      </c>
      <c r="S50" s="116">
        <v>0</v>
      </c>
      <c r="U50" s="115">
        <v>-281</v>
      </c>
      <c r="V50" s="116">
        <v>0</v>
      </c>
      <c r="W50">
        <v>-112</v>
      </c>
      <c r="X50">
        <v>-79</v>
      </c>
      <c r="Y50">
        <v>0</v>
      </c>
      <c r="Z50">
        <v>-90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-117</v>
      </c>
      <c r="O51" s="88">
        <v>-71</v>
      </c>
      <c r="P51" s="88">
        <v>-90</v>
      </c>
      <c r="Q51" s="88">
        <v>0</v>
      </c>
      <c r="R51" s="88">
        <v>0</v>
      </c>
      <c r="S51" s="116">
        <v>0</v>
      </c>
      <c r="U51" s="115">
        <v>-278</v>
      </c>
      <c r="V51" s="116">
        <v>0</v>
      </c>
      <c r="W51">
        <v>-117</v>
      </c>
      <c r="X51">
        <v>-71</v>
      </c>
      <c r="Y51">
        <v>0</v>
      </c>
      <c r="Z51">
        <v>-90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-114</v>
      </c>
      <c r="O52" s="88">
        <v>-70</v>
      </c>
      <c r="P52" s="88">
        <v>-90</v>
      </c>
      <c r="Q52" s="88">
        <v>0</v>
      </c>
      <c r="R52" s="88">
        <v>0</v>
      </c>
      <c r="S52" s="116">
        <v>0</v>
      </c>
      <c r="U52" s="115">
        <v>-274</v>
      </c>
      <c r="V52" s="116">
        <v>0</v>
      </c>
      <c r="W52">
        <v>-114</v>
      </c>
      <c r="X52">
        <v>-70</v>
      </c>
      <c r="Y52">
        <v>0</v>
      </c>
      <c r="Z52">
        <v>-90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-159</v>
      </c>
      <c r="O53" s="88">
        <v>-82</v>
      </c>
      <c r="P53" s="88">
        <v>-100</v>
      </c>
      <c r="Q53" s="88">
        <v>0</v>
      </c>
      <c r="R53" s="88">
        <v>0</v>
      </c>
      <c r="S53" s="116">
        <v>0</v>
      </c>
      <c r="U53" s="115">
        <v>-341</v>
      </c>
      <c r="V53" s="116">
        <v>0</v>
      </c>
      <c r="W53">
        <v>-159</v>
      </c>
      <c r="X53">
        <v>-82</v>
      </c>
      <c r="Y53">
        <v>0</v>
      </c>
      <c r="Z53">
        <v>-100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-154</v>
      </c>
      <c r="O54" s="88">
        <v>-91</v>
      </c>
      <c r="P54" s="88">
        <v>-115</v>
      </c>
      <c r="Q54" s="88">
        <v>0</v>
      </c>
      <c r="R54" s="88">
        <v>0</v>
      </c>
      <c r="S54" s="116">
        <v>0</v>
      </c>
      <c r="U54" s="115">
        <v>-360</v>
      </c>
      <c r="V54" s="116">
        <v>0</v>
      </c>
      <c r="W54">
        <v>-154</v>
      </c>
      <c r="X54">
        <v>-91</v>
      </c>
      <c r="Y54">
        <v>0</v>
      </c>
      <c r="Z54">
        <v>-115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-228</v>
      </c>
      <c r="O55" s="88">
        <v>-106</v>
      </c>
      <c r="P55" s="88">
        <v>-185</v>
      </c>
      <c r="Q55" s="88">
        <v>0</v>
      </c>
      <c r="R55" s="88">
        <v>0</v>
      </c>
      <c r="S55" s="116">
        <v>0</v>
      </c>
      <c r="U55" s="115">
        <v>-519</v>
      </c>
      <c r="V55" s="116">
        <v>0</v>
      </c>
      <c r="W55">
        <v>-228</v>
      </c>
      <c r="X55">
        <v>-106</v>
      </c>
      <c r="Y55">
        <v>0</v>
      </c>
      <c r="Z55">
        <v>-185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-242</v>
      </c>
      <c r="O56" s="88">
        <v>-112</v>
      </c>
      <c r="P56" s="88">
        <v>-180</v>
      </c>
      <c r="Q56" s="88">
        <v>0</v>
      </c>
      <c r="R56" s="88">
        <v>0</v>
      </c>
      <c r="S56" s="116">
        <v>0</v>
      </c>
      <c r="U56" s="115">
        <v>-534</v>
      </c>
      <c r="V56" s="116">
        <v>0</v>
      </c>
      <c r="W56">
        <v>-242</v>
      </c>
      <c r="X56">
        <v>-112</v>
      </c>
      <c r="Y56">
        <v>0</v>
      </c>
      <c r="Z56">
        <v>-180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-241</v>
      </c>
      <c r="O57" s="88">
        <v>-105</v>
      </c>
      <c r="P57" s="88">
        <v>-200</v>
      </c>
      <c r="Q57" s="88">
        <v>0</v>
      </c>
      <c r="R57" s="88">
        <v>0</v>
      </c>
      <c r="S57" s="116">
        <v>0</v>
      </c>
      <c r="U57" s="115">
        <v>-546</v>
      </c>
      <c r="V57" s="116">
        <v>0</v>
      </c>
      <c r="W57">
        <v>-241</v>
      </c>
      <c r="X57">
        <v>-105</v>
      </c>
      <c r="Y57">
        <v>0</v>
      </c>
      <c r="Z57">
        <v>-200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-255</v>
      </c>
      <c r="O58" s="88">
        <v>-92</v>
      </c>
      <c r="P58" s="88">
        <v>-180</v>
      </c>
      <c r="Q58" s="88">
        <v>0</v>
      </c>
      <c r="R58" s="88">
        <v>0</v>
      </c>
      <c r="S58" s="116">
        <v>0</v>
      </c>
      <c r="U58" s="115">
        <v>-527</v>
      </c>
      <c r="V58" s="116">
        <v>0</v>
      </c>
      <c r="W58">
        <v>-255</v>
      </c>
      <c r="X58">
        <v>-92</v>
      </c>
      <c r="Y58">
        <v>0</v>
      </c>
      <c r="Z58">
        <v>-180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-252</v>
      </c>
      <c r="O59" s="88">
        <v>-101</v>
      </c>
      <c r="P59" s="88">
        <v>-190</v>
      </c>
      <c r="Q59" s="88">
        <v>0</v>
      </c>
      <c r="R59" s="88">
        <v>0</v>
      </c>
      <c r="S59" s="116">
        <v>0</v>
      </c>
      <c r="U59" s="115">
        <v>-543</v>
      </c>
      <c r="V59" s="116">
        <v>0</v>
      </c>
      <c r="W59">
        <v>-252</v>
      </c>
      <c r="X59">
        <v>-101</v>
      </c>
      <c r="Y59">
        <v>0</v>
      </c>
      <c r="Z59">
        <v>-190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-274</v>
      </c>
      <c r="O60" s="88">
        <v>-89</v>
      </c>
      <c r="P60" s="88">
        <v>-180</v>
      </c>
      <c r="Q60" s="88">
        <v>0</v>
      </c>
      <c r="R60" s="88">
        <v>0</v>
      </c>
      <c r="S60" s="116">
        <v>0</v>
      </c>
      <c r="U60" s="115">
        <v>-543</v>
      </c>
      <c r="V60" s="116">
        <v>0</v>
      </c>
      <c r="W60">
        <v>-274</v>
      </c>
      <c r="X60">
        <v>-89</v>
      </c>
      <c r="Y60">
        <v>0</v>
      </c>
      <c r="Z60">
        <v>-180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-356</v>
      </c>
      <c r="O61" s="88">
        <v>-64</v>
      </c>
      <c r="P61" s="88">
        <v>-120</v>
      </c>
      <c r="Q61" s="88">
        <v>0</v>
      </c>
      <c r="R61" s="88">
        <v>0</v>
      </c>
      <c r="S61" s="116">
        <v>0</v>
      </c>
      <c r="U61" s="115">
        <v>-540</v>
      </c>
      <c r="V61" s="116">
        <v>0</v>
      </c>
      <c r="W61">
        <v>-356</v>
      </c>
      <c r="X61">
        <v>-64</v>
      </c>
      <c r="Y61">
        <v>0</v>
      </c>
      <c r="Z61">
        <v>-120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-344</v>
      </c>
      <c r="O62" s="88">
        <v>-47</v>
      </c>
      <c r="P62" s="88">
        <v>-120</v>
      </c>
      <c r="Q62" s="88">
        <v>0</v>
      </c>
      <c r="R62" s="88">
        <v>0</v>
      </c>
      <c r="S62" s="116">
        <v>0</v>
      </c>
      <c r="U62" s="115">
        <v>-511</v>
      </c>
      <c r="V62" s="116">
        <v>0</v>
      </c>
      <c r="W62">
        <v>-344</v>
      </c>
      <c r="X62">
        <v>-47</v>
      </c>
      <c r="Y62">
        <v>0</v>
      </c>
      <c r="Z62">
        <v>-120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-282</v>
      </c>
      <c r="O63" s="88">
        <v>-24</v>
      </c>
      <c r="P63" s="88">
        <v>-80</v>
      </c>
      <c r="Q63" s="88">
        <v>0</v>
      </c>
      <c r="R63" s="88">
        <v>0</v>
      </c>
      <c r="S63" s="116">
        <v>0</v>
      </c>
      <c r="U63" s="115">
        <v>-386</v>
      </c>
      <c r="V63" s="116">
        <v>0</v>
      </c>
      <c r="W63">
        <v>-282</v>
      </c>
      <c r="X63">
        <v>-24</v>
      </c>
      <c r="Y63">
        <v>0</v>
      </c>
      <c r="Z63">
        <v>-80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-257</v>
      </c>
      <c r="O64" s="88">
        <v>-5</v>
      </c>
      <c r="P64" s="88">
        <v>-80</v>
      </c>
      <c r="Q64" s="88">
        <v>0</v>
      </c>
      <c r="R64" s="88">
        <v>0</v>
      </c>
      <c r="S64" s="116">
        <v>0</v>
      </c>
      <c r="U64" s="115">
        <v>-342</v>
      </c>
      <c r="V64" s="116">
        <v>0</v>
      </c>
      <c r="W64">
        <v>-257</v>
      </c>
      <c r="X64">
        <v>-5</v>
      </c>
      <c r="Y64">
        <v>0</v>
      </c>
      <c r="Z64">
        <v>-80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-339</v>
      </c>
      <c r="O65" s="88">
        <v>-26</v>
      </c>
      <c r="P65" s="88">
        <v>-20</v>
      </c>
      <c r="Q65" s="88">
        <v>0</v>
      </c>
      <c r="R65" s="88">
        <v>0</v>
      </c>
      <c r="S65" s="116">
        <v>0</v>
      </c>
      <c r="U65" s="115">
        <v>-385</v>
      </c>
      <c r="V65" s="116">
        <v>0</v>
      </c>
      <c r="W65">
        <v>-339</v>
      </c>
      <c r="X65">
        <v>-26</v>
      </c>
      <c r="Y65">
        <v>0</v>
      </c>
      <c r="Z65">
        <v>-20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-299</v>
      </c>
      <c r="O66" s="88">
        <v>-59</v>
      </c>
      <c r="P66" s="88">
        <v>-20</v>
      </c>
      <c r="Q66" s="88">
        <v>0</v>
      </c>
      <c r="R66" s="88">
        <v>0</v>
      </c>
      <c r="S66" s="116">
        <v>0</v>
      </c>
      <c r="U66" s="115">
        <v>-378</v>
      </c>
      <c r="V66" s="116">
        <v>0</v>
      </c>
      <c r="W66">
        <v>-299</v>
      </c>
      <c r="X66">
        <v>-59</v>
      </c>
      <c r="Y66">
        <v>0</v>
      </c>
      <c r="Z66">
        <v>-20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0.96</v>
      </c>
      <c r="M67" s="116">
        <v>0</v>
      </c>
      <c r="N67" s="115">
        <v>-298</v>
      </c>
      <c r="O67" s="88">
        <v>-45</v>
      </c>
      <c r="P67" s="88">
        <v>-10</v>
      </c>
      <c r="Q67" s="88">
        <v>0</v>
      </c>
      <c r="R67" s="88">
        <v>0</v>
      </c>
      <c r="S67" s="116">
        <v>0</v>
      </c>
      <c r="U67" s="115">
        <v>-353</v>
      </c>
      <c r="V67" s="116">
        <v>0.96</v>
      </c>
      <c r="W67">
        <v>-298</v>
      </c>
      <c r="X67">
        <v>-45</v>
      </c>
      <c r="Y67">
        <v>0.96</v>
      </c>
      <c r="Z67">
        <v>-10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1.93</v>
      </c>
      <c r="M68" s="116">
        <v>0</v>
      </c>
      <c r="N68" s="115">
        <v>-276</v>
      </c>
      <c r="O68" s="88">
        <v>-27</v>
      </c>
      <c r="P68" s="88">
        <v>-10</v>
      </c>
      <c r="Q68" s="88">
        <v>0</v>
      </c>
      <c r="R68" s="88">
        <v>0</v>
      </c>
      <c r="S68" s="116">
        <v>0</v>
      </c>
      <c r="U68" s="115">
        <v>-313</v>
      </c>
      <c r="V68" s="116">
        <v>1.93</v>
      </c>
      <c r="W68">
        <v>-276</v>
      </c>
      <c r="X68">
        <v>-27</v>
      </c>
      <c r="Y68">
        <v>1.93</v>
      </c>
      <c r="Z68">
        <v>-10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2.89</v>
      </c>
      <c r="M69" s="116">
        <v>0</v>
      </c>
      <c r="N69" s="115">
        <v>-298</v>
      </c>
      <c r="O69" s="88">
        <v>-34</v>
      </c>
      <c r="P69" s="88">
        <v>-10</v>
      </c>
      <c r="Q69" s="88">
        <v>0</v>
      </c>
      <c r="R69" s="88">
        <v>0</v>
      </c>
      <c r="S69" s="116">
        <v>0</v>
      </c>
      <c r="U69" s="115">
        <v>-342</v>
      </c>
      <c r="V69" s="116">
        <v>2.89</v>
      </c>
      <c r="W69">
        <v>-298</v>
      </c>
      <c r="X69">
        <v>-34</v>
      </c>
      <c r="Y69">
        <v>2.89</v>
      </c>
      <c r="Z69">
        <v>-10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2.89</v>
      </c>
      <c r="M70" s="116">
        <v>0</v>
      </c>
      <c r="N70" s="115">
        <v>-262</v>
      </c>
      <c r="O70" s="88">
        <v>-16</v>
      </c>
      <c r="P70" s="88">
        <v>0</v>
      </c>
      <c r="Q70" s="88">
        <v>0</v>
      </c>
      <c r="R70" s="88">
        <v>0</v>
      </c>
      <c r="S70" s="116">
        <v>0</v>
      </c>
      <c r="U70" s="115">
        <v>-278</v>
      </c>
      <c r="V70" s="116">
        <v>2.89</v>
      </c>
      <c r="W70">
        <v>-262</v>
      </c>
      <c r="X70">
        <v>-16</v>
      </c>
      <c r="Y70">
        <v>2.89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3.85</v>
      </c>
      <c r="M71" s="116">
        <v>0</v>
      </c>
      <c r="N71" s="115">
        <v>-227</v>
      </c>
      <c r="O71" s="88">
        <v>-27</v>
      </c>
      <c r="P71" s="88">
        <v>0</v>
      </c>
      <c r="Q71" s="88">
        <v>0</v>
      </c>
      <c r="R71" s="88">
        <v>0</v>
      </c>
      <c r="S71" s="116">
        <v>0</v>
      </c>
      <c r="U71" s="115">
        <v>-254</v>
      </c>
      <c r="V71" s="116">
        <v>3.85</v>
      </c>
      <c r="W71">
        <v>-227</v>
      </c>
      <c r="X71">
        <v>-27</v>
      </c>
      <c r="Y71">
        <v>3.85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3.85</v>
      </c>
      <c r="M72" s="116">
        <v>0</v>
      </c>
      <c r="N72" s="115">
        <v>-194</v>
      </c>
      <c r="O72" s="88">
        <v>-28</v>
      </c>
      <c r="P72" s="88">
        <v>-20</v>
      </c>
      <c r="Q72" s="88">
        <v>0</v>
      </c>
      <c r="R72" s="88">
        <v>0</v>
      </c>
      <c r="S72" s="116">
        <v>0</v>
      </c>
      <c r="U72" s="115">
        <v>-242</v>
      </c>
      <c r="V72" s="116">
        <v>3.85</v>
      </c>
      <c r="W72">
        <v>-194</v>
      </c>
      <c r="X72">
        <v>-28</v>
      </c>
      <c r="Y72">
        <v>3.85</v>
      </c>
      <c r="Z72">
        <v>-20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3.85</v>
      </c>
      <c r="M73" s="116">
        <v>0</v>
      </c>
      <c r="N73" s="115">
        <v>-178</v>
      </c>
      <c r="O73" s="88">
        <v>-9</v>
      </c>
      <c r="P73" s="88">
        <v>-12</v>
      </c>
      <c r="Q73" s="88">
        <v>0</v>
      </c>
      <c r="R73" s="88">
        <v>0</v>
      </c>
      <c r="S73" s="116">
        <v>0</v>
      </c>
      <c r="U73" s="115">
        <v>-199</v>
      </c>
      <c r="V73" s="116">
        <v>3.85</v>
      </c>
      <c r="W73">
        <v>-178</v>
      </c>
      <c r="X73">
        <v>-9</v>
      </c>
      <c r="Y73">
        <v>3.85</v>
      </c>
      <c r="Z73">
        <v>-12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4.8099999999999996</v>
      </c>
      <c r="M74" s="116">
        <v>0</v>
      </c>
      <c r="N74" s="115">
        <v>-169</v>
      </c>
      <c r="O74" s="88">
        <v>-14</v>
      </c>
      <c r="P74" s="88">
        <v>-14</v>
      </c>
      <c r="Q74" s="88">
        <v>0</v>
      </c>
      <c r="R74" s="88">
        <v>0</v>
      </c>
      <c r="S74" s="116">
        <v>0</v>
      </c>
      <c r="U74" s="115">
        <v>-197</v>
      </c>
      <c r="V74" s="116">
        <v>4.8099999999999996</v>
      </c>
      <c r="W74">
        <v>-169</v>
      </c>
      <c r="X74">
        <v>-14</v>
      </c>
      <c r="Y74">
        <v>4.8099999999999996</v>
      </c>
      <c r="Z74">
        <v>-14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5.78</v>
      </c>
      <c r="M75" s="116">
        <v>0</v>
      </c>
      <c r="N75" s="115">
        <v>-174</v>
      </c>
      <c r="O75" s="88">
        <v>-16</v>
      </c>
      <c r="P75" s="88">
        <v>0</v>
      </c>
      <c r="Q75" s="88">
        <v>0</v>
      </c>
      <c r="R75" s="88">
        <v>0</v>
      </c>
      <c r="S75" s="116">
        <v>0</v>
      </c>
      <c r="U75" s="115">
        <v>-190</v>
      </c>
      <c r="V75" s="116">
        <v>5.78</v>
      </c>
      <c r="W75">
        <v>-174</v>
      </c>
      <c r="X75">
        <v>-16</v>
      </c>
      <c r="Y75">
        <v>5.78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6.74</v>
      </c>
      <c r="M76" s="116">
        <v>0</v>
      </c>
      <c r="N76" s="115">
        <v>-205</v>
      </c>
      <c r="O76" s="88">
        <v>-11</v>
      </c>
      <c r="P76" s="88">
        <v>-40</v>
      </c>
      <c r="Q76" s="88">
        <v>0</v>
      </c>
      <c r="R76" s="88">
        <v>0</v>
      </c>
      <c r="S76" s="116">
        <v>0</v>
      </c>
      <c r="U76" s="115">
        <v>-256</v>
      </c>
      <c r="V76" s="116">
        <v>6.74</v>
      </c>
      <c r="W76">
        <v>-205</v>
      </c>
      <c r="X76">
        <v>-11</v>
      </c>
      <c r="Y76">
        <v>6.74</v>
      </c>
      <c r="Z76">
        <v>-40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7.7</v>
      </c>
      <c r="M77" s="116">
        <v>0</v>
      </c>
      <c r="N77" s="115">
        <v>-247</v>
      </c>
      <c r="O77" s="88">
        <v>-99</v>
      </c>
      <c r="P77" s="88">
        <v>-175</v>
      </c>
      <c r="Q77" s="88">
        <v>0</v>
      </c>
      <c r="R77" s="88">
        <v>0</v>
      </c>
      <c r="S77" s="116">
        <v>0</v>
      </c>
      <c r="U77" s="115">
        <v>-521</v>
      </c>
      <c r="V77" s="116">
        <v>7.7</v>
      </c>
      <c r="W77">
        <v>-247</v>
      </c>
      <c r="X77">
        <v>-99</v>
      </c>
      <c r="Y77">
        <v>7.7</v>
      </c>
      <c r="Z77">
        <v>-175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8.67</v>
      </c>
      <c r="M78" s="116">
        <v>0</v>
      </c>
      <c r="N78" s="115">
        <v>-238</v>
      </c>
      <c r="O78" s="88">
        <v>-100</v>
      </c>
      <c r="P78" s="88">
        <v>-81</v>
      </c>
      <c r="Q78" s="88">
        <v>0</v>
      </c>
      <c r="R78" s="88">
        <v>0</v>
      </c>
      <c r="S78" s="116">
        <v>0</v>
      </c>
      <c r="U78" s="115">
        <v>-419</v>
      </c>
      <c r="V78" s="116">
        <v>8.67</v>
      </c>
      <c r="W78">
        <v>-238</v>
      </c>
      <c r="X78">
        <v>-100</v>
      </c>
      <c r="Y78">
        <v>8.67</v>
      </c>
      <c r="Z78">
        <v>-81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9.6300000000000008</v>
      </c>
      <c r="M79" s="116">
        <v>0</v>
      </c>
      <c r="N79" s="115">
        <v>-168</v>
      </c>
      <c r="O79" s="88">
        <v>-99</v>
      </c>
      <c r="P79" s="88">
        <v>-140</v>
      </c>
      <c r="Q79" s="88">
        <v>0</v>
      </c>
      <c r="R79" s="88">
        <v>0</v>
      </c>
      <c r="S79" s="116">
        <v>0</v>
      </c>
      <c r="U79" s="115">
        <v>-407</v>
      </c>
      <c r="V79" s="116">
        <v>9.6300000000000008</v>
      </c>
      <c r="W79">
        <v>-168</v>
      </c>
      <c r="X79">
        <v>-99</v>
      </c>
      <c r="Y79">
        <v>9.6300000000000008</v>
      </c>
      <c r="Z79">
        <v>-140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10.59</v>
      </c>
      <c r="M80" s="116">
        <v>0</v>
      </c>
      <c r="N80" s="115">
        <v>-155</v>
      </c>
      <c r="O80" s="88">
        <v>-100</v>
      </c>
      <c r="P80" s="88">
        <v>-174</v>
      </c>
      <c r="Q80" s="88">
        <v>0</v>
      </c>
      <c r="R80" s="88">
        <v>0</v>
      </c>
      <c r="S80" s="116">
        <v>0</v>
      </c>
      <c r="U80" s="115">
        <v>-429</v>
      </c>
      <c r="V80" s="116">
        <v>10.59</v>
      </c>
      <c r="W80">
        <v>-155</v>
      </c>
      <c r="X80">
        <v>-100</v>
      </c>
      <c r="Y80">
        <v>10.59</v>
      </c>
      <c r="Z80">
        <v>-174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11.55</v>
      </c>
      <c r="M81" s="116">
        <v>0</v>
      </c>
      <c r="N81" s="115">
        <v>-152</v>
      </c>
      <c r="O81" s="88">
        <v>-118</v>
      </c>
      <c r="P81" s="88">
        <v>-10</v>
      </c>
      <c r="Q81" s="88">
        <v>0</v>
      </c>
      <c r="R81" s="88">
        <v>0</v>
      </c>
      <c r="S81" s="116">
        <v>0</v>
      </c>
      <c r="U81" s="115">
        <v>-280</v>
      </c>
      <c r="V81" s="116">
        <v>11.55</v>
      </c>
      <c r="W81">
        <v>-152</v>
      </c>
      <c r="X81">
        <v>-118</v>
      </c>
      <c r="Y81">
        <v>11.55</v>
      </c>
      <c r="Z81">
        <v>-10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11.55</v>
      </c>
      <c r="M82" s="116">
        <v>0</v>
      </c>
      <c r="N82" s="115">
        <v>-116</v>
      </c>
      <c r="O82" s="88">
        <v>-113</v>
      </c>
      <c r="P82" s="88">
        <v>-10</v>
      </c>
      <c r="Q82" s="88">
        <v>0</v>
      </c>
      <c r="R82" s="88">
        <v>0</v>
      </c>
      <c r="S82" s="116">
        <v>0</v>
      </c>
      <c r="U82" s="115">
        <v>-239</v>
      </c>
      <c r="V82" s="116">
        <v>11.55</v>
      </c>
      <c r="W82">
        <v>-116</v>
      </c>
      <c r="X82">
        <v>-113</v>
      </c>
      <c r="Y82">
        <v>11.55</v>
      </c>
      <c r="Z82">
        <v>-10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13</v>
      </c>
      <c r="M83" s="116">
        <v>0</v>
      </c>
      <c r="N83" s="115">
        <v>-54</v>
      </c>
      <c r="O83" s="88">
        <v>-129</v>
      </c>
      <c r="P83" s="88">
        <v>-45</v>
      </c>
      <c r="Q83" s="88">
        <v>0</v>
      </c>
      <c r="R83" s="88">
        <v>0</v>
      </c>
      <c r="S83" s="116">
        <v>0</v>
      </c>
      <c r="U83" s="115">
        <v>-228</v>
      </c>
      <c r="V83" s="116">
        <v>13</v>
      </c>
      <c r="W83">
        <v>-54</v>
      </c>
      <c r="X83">
        <v>-129</v>
      </c>
      <c r="Y83">
        <v>13</v>
      </c>
      <c r="Z83">
        <v>-45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12.52</v>
      </c>
      <c r="M84" s="116">
        <v>0</v>
      </c>
      <c r="N84" s="115">
        <v>-38</v>
      </c>
      <c r="O84" s="88">
        <v>-134</v>
      </c>
      <c r="P84" s="88">
        <v>-45</v>
      </c>
      <c r="Q84" s="88">
        <v>0</v>
      </c>
      <c r="R84" s="88">
        <v>0</v>
      </c>
      <c r="S84" s="116">
        <v>0</v>
      </c>
      <c r="U84" s="115">
        <v>-217</v>
      </c>
      <c r="V84" s="116">
        <v>12.52</v>
      </c>
      <c r="W84">
        <v>-38</v>
      </c>
      <c r="X84">
        <v>-134</v>
      </c>
      <c r="Y84">
        <v>12.52</v>
      </c>
      <c r="Z84">
        <v>-45</v>
      </c>
    </row>
    <row r="85" spans="7:26">
      <c r="G85" t="s">
        <v>127</v>
      </c>
      <c r="H85" s="115">
        <v>2.89</v>
      </c>
      <c r="I85" s="88">
        <v>0</v>
      </c>
      <c r="J85" s="88">
        <v>0</v>
      </c>
      <c r="K85" s="88">
        <v>0</v>
      </c>
      <c r="L85" s="88">
        <v>12.52</v>
      </c>
      <c r="M85" s="116">
        <v>0</v>
      </c>
      <c r="N85" s="115">
        <v>0</v>
      </c>
      <c r="O85" s="88">
        <v>-94</v>
      </c>
      <c r="P85" s="88">
        <v>-18</v>
      </c>
      <c r="Q85" s="88">
        <v>0</v>
      </c>
      <c r="R85" s="88">
        <v>0</v>
      </c>
      <c r="S85" s="116">
        <v>0</v>
      </c>
      <c r="U85" s="115">
        <v>-112</v>
      </c>
      <c r="V85" s="116">
        <v>15.41</v>
      </c>
      <c r="W85">
        <v>2.89</v>
      </c>
      <c r="X85">
        <v>-94</v>
      </c>
      <c r="Y85">
        <v>12.52</v>
      </c>
      <c r="Z85">
        <v>-18</v>
      </c>
    </row>
    <row r="86" spans="7:26">
      <c r="G86" t="s">
        <v>128</v>
      </c>
      <c r="H86" s="115">
        <v>17.329999999999998</v>
      </c>
      <c r="I86" s="88">
        <v>0</v>
      </c>
      <c r="J86" s="88">
        <v>0</v>
      </c>
      <c r="K86" s="88">
        <v>0</v>
      </c>
      <c r="L86" s="88">
        <v>12.52</v>
      </c>
      <c r="M86" s="116">
        <v>0</v>
      </c>
      <c r="N86" s="115">
        <v>0</v>
      </c>
      <c r="O86" s="88">
        <v>-96</v>
      </c>
      <c r="P86" s="88">
        <v>-12</v>
      </c>
      <c r="Q86" s="88">
        <v>0</v>
      </c>
      <c r="R86" s="88">
        <v>0</v>
      </c>
      <c r="S86" s="116">
        <v>0</v>
      </c>
      <c r="U86" s="115">
        <v>-108</v>
      </c>
      <c r="V86" s="116">
        <v>29.85</v>
      </c>
      <c r="W86">
        <v>17.329999999999998</v>
      </c>
      <c r="X86">
        <v>-96</v>
      </c>
      <c r="Y86">
        <v>12.52</v>
      </c>
      <c r="Z86">
        <v>-12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12.04</v>
      </c>
      <c r="M87" s="116">
        <v>0</v>
      </c>
      <c r="N87" s="115">
        <v>-20</v>
      </c>
      <c r="O87" s="88">
        <v>-114</v>
      </c>
      <c r="P87" s="88">
        <v>-15</v>
      </c>
      <c r="Q87" s="88">
        <v>0</v>
      </c>
      <c r="R87" s="88">
        <v>0</v>
      </c>
      <c r="S87" s="116">
        <v>0</v>
      </c>
      <c r="U87" s="115">
        <v>-149</v>
      </c>
      <c r="V87" s="116">
        <v>12.04</v>
      </c>
      <c r="W87">
        <v>-20</v>
      </c>
      <c r="X87">
        <v>-114</v>
      </c>
      <c r="Y87">
        <v>12.04</v>
      </c>
      <c r="Z87">
        <v>-15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12.04</v>
      </c>
      <c r="M88" s="116">
        <v>0</v>
      </c>
      <c r="N88" s="115">
        <v>-22</v>
      </c>
      <c r="O88" s="88">
        <v>-116</v>
      </c>
      <c r="P88" s="88">
        <v>-15</v>
      </c>
      <c r="Q88" s="88">
        <v>0</v>
      </c>
      <c r="R88" s="88">
        <v>0</v>
      </c>
      <c r="S88" s="116">
        <v>0</v>
      </c>
      <c r="U88" s="115">
        <v>-153</v>
      </c>
      <c r="V88" s="116">
        <v>12.04</v>
      </c>
      <c r="W88">
        <v>-22</v>
      </c>
      <c r="X88">
        <v>-116</v>
      </c>
      <c r="Y88">
        <v>12.04</v>
      </c>
      <c r="Z88">
        <v>-15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12.04</v>
      </c>
      <c r="M89" s="116">
        <v>0</v>
      </c>
      <c r="N89" s="115">
        <v>-58</v>
      </c>
      <c r="O89" s="88">
        <v>-122</v>
      </c>
      <c r="P89" s="88">
        <v>-30</v>
      </c>
      <c r="Q89" s="88">
        <v>0</v>
      </c>
      <c r="R89" s="88">
        <v>0</v>
      </c>
      <c r="S89" s="116">
        <v>0</v>
      </c>
      <c r="U89" s="115">
        <v>-210</v>
      </c>
      <c r="V89" s="116">
        <v>12.04</v>
      </c>
      <c r="W89">
        <v>-58</v>
      </c>
      <c r="X89">
        <v>-122</v>
      </c>
      <c r="Y89">
        <v>12.04</v>
      </c>
      <c r="Z89">
        <v>-30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12.04</v>
      </c>
      <c r="M90" s="116">
        <v>0</v>
      </c>
      <c r="N90" s="115">
        <v>-58</v>
      </c>
      <c r="O90" s="88">
        <v>-116</v>
      </c>
      <c r="P90" s="88">
        <v>-30</v>
      </c>
      <c r="Q90" s="88">
        <v>0</v>
      </c>
      <c r="R90" s="88">
        <v>0</v>
      </c>
      <c r="S90" s="116">
        <v>0</v>
      </c>
      <c r="U90" s="115">
        <v>-204</v>
      </c>
      <c r="V90" s="116">
        <v>12.04</v>
      </c>
      <c r="W90">
        <v>-58</v>
      </c>
      <c r="X90">
        <v>-116</v>
      </c>
      <c r="Y90">
        <v>12.04</v>
      </c>
      <c r="Z90">
        <v>-30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11.55</v>
      </c>
      <c r="M91" s="116">
        <v>0</v>
      </c>
      <c r="N91" s="115">
        <v>-99</v>
      </c>
      <c r="O91" s="88">
        <v>-268</v>
      </c>
      <c r="P91" s="88">
        <v>-50</v>
      </c>
      <c r="Q91" s="88">
        <v>0</v>
      </c>
      <c r="R91" s="88">
        <v>0</v>
      </c>
      <c r="S91" s="116">
        <v>0</v>
      </c>
      <c r="U91" s="115">
        <v>-417</v>
      </c>
      <c r="V91" s="116">
        <v>11.55</v>
      </c>
      <c r="W91">
        <v>-99</v>
      </c>
      <c r="X91">
        <v>-268</v>
      </c>
      <c r="Y91">
        <v>11.55</v>
      </c>
      <c r="Z91">
        <v>-50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11.55</v>
      </c>
      <c r="M92" s="116">
        <v>0</v>
      </c>
      <c r="N92" s="115">
        <v>-89</v>
      </c>
      <c r="O92" s="88">
        <v>-266</v>
      </c>
      <c r="P92" s="88">
        <v>-40</v>
      </c>
      <c r="Q92" s="88">
        <v>0</v>
      </c>
      <c r="R92" s="88">
        <v>0</v>
      </c>
      <c r="S92" s="116">
        <v>0</v>
      </c>
      <c r="U92" s="115">
        <v>-395</v>
      </c>
      <c r="V92" s="116">
        <v>11.55</v>
      </c>
      <c r="W92">
        <v>-89</v>
      </c>
      <c r="X92">
        <v>-266</v>
      </c>
      <c r="Y92">
        <v>11.55</v>
      </c>
      <c r="Z92">
        <v>-40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11.55</v>
      </c>
      <c r="M93" s="116">
        <v>0</v>
      </c>
      <c r="N93" s="115">
        <v>-88</v>
      </c>
      <c r="O93" s="88">
        <v>-117</v>
      </c>
      <c r="P93" s="88">
        <v>-100</v>
      </c>
      <c r="Q93" s="88">
        <v>0</v>
      </c>
      <c r="R93" s="88">
        <v>0</v>
      </c>
      <c r="S93" s="116">
        <v>0</v>
      </c>
      <c r="U93" s="115">
        <v>-305</v>
      </c>
      <c r="V93" s="116">
        <v>11.55</v>
      </c>
      <c r="W93">
        <v>-88</v>
      </c>
      <c r="X93">
        <v>-117</v>
      </c>
      <c r="Y93">
        <v>11.55</v>
      </c>
      <c r="Z93">
        <v>-100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10.59</v>
      </c>
      <c r="M94" s="116">
        <v>0</v>
      </c>
      <c r="N94" s="115">
        <v>-85</v>
      </c>
      <c r="O94" s="88">
        <v>-120</v>
      </c>
      <c r="P94" s="88">
        <v>-100</v>
      </c>
      <c r="Q94" s="88">
        <v>0</v>
      </c>
      <c r="R94" s="88">
        <v>0</v>
      </c>
      <c r="S94" s="116">
        <v>0</v>
      </c>
      <c r="U94" s="115">
        <v>-305</v>
      </c>
      <c r="V94" s="116">
        <v>10.59</v>
      </c>
      <c r="W94">
        <v>-85</v>
      </c>
      <c r="X94">
        <v>-120</v>
      </c>
      <c r="Y94">
        <v>10.59</v>
      </c>
      <c r="Z94">
        <v>-100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9.6300000000000008</v>
      </c>
      <c r="M95" s="116">
        <v>0</v>
      </c>
      <c r="N95" s="115">
        <v>-106</v>
      </c>
      <c r="O95" s="88">
        <v>-119</v>
      </c>
      <c r="P95" s="88">
        <v>-80</v>
      </c>
      <c r="Q95" s="88">
        <v>0</v>
      </c>
      <c r="R95" s="88">
        <v>0</v>
      </c>
      <c r="S95" s="116">
        <v>0</v>
      </c>
      <c r="U95" s="115">
        <v>-305</v>
      </c>
      <c r="V95" s="116">
        <v>9.6300000000000008</v>
      </c>
      <c r="W95">
        <v>-106</v>
      </c>
      <c r="X95">
        <v>-119</v>
      </c>
      <c r="Y95">
        <v>9.6300000000000008</v>
      </c>
      <c r="Z95">
        <v>-80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9.6300000000000008</v>
      </c>
      <c r="M96" s="116">
        <v>0</v>
      </c>
      <c r="N96" s="115">
        <v>-86</v>
      </c>
      <c r="O96" s="88">
        <v>-119</v>
      </c>
      <c r="P96" s="88">
        <v>-95</v>
      </c>
      <c r="Q96" s="88">
        <v>0</v>
      </c>
      <c r="R96" s="88">
        <v>0</v>
      </c>
      <c r="S96" s="116">
        <v>0</v>
      </c>
      <c r="U96" s="115">
        <v>-300</v>
      </c>
      <c r="V96" s="116">
        <v>9.6300000000000008</v>
      </c>
      <c r="W96">
        <v>-86</v>
      </c>
      <c r="X96">
        <v>-119</v>
      </c>
      <c r="Y96">
        <v>9.6300000000000008</v>
      </c>
      <c r="Z96">
        <v>-95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9.6300000000000008</v>
      </c>
      <c r="M97" s="116">
        <v>0</v>
      </c>
      <c r="N97" s="115">
        <v>-74</v>
      </c>
      <c r="O97" s="88">
        <v>-116</v>
      </c>
      <c r="P97" s="88">
        <v>-85</v>
      </c>
      <c r="Q97" s="88">
        <v>0</v>
      </c>
      <c r="R97" s="88">
        <v>0</v>
      </c>
      <c r="S97" s="116">
        <v>0</v>
      </c>
      <c r="U97" s="115">
        <v>-275</v>
      </c>
      <c r="V97" s="116">
        <v>9.6300000000000008</v>
      </c>
      <c r="W97">
        <v>-74</v>
      </c>
      <c r="X97">
        <v>-116</v>
      </c>
      <c r="Y97">
        <v>9.6300000000000008</v>
      </c>
      <c r="Z97">
        <v>-85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8.67</v>
      </c>
      <c r="M98" s="116">
        <v>0</v>
      </c>
      <c r="N98" s="115">
        <v>-96</v>
      </c>
      <c r="O98" s="88">
        <v>-124</v>
      </c>
      <c r="P98" s="88">
        <v>-100</v>
      </c>
      <c r="Q98" s="88">
        <v>0</v>
      </c>
      <c r="R98" s="88">
        <v>0</v>
      </c>
      <c r="S98" s="116">
        <v>0</v>
      </c>
      <c r="U98" s="115">
        <v>-320</v>
      </c>
      <c r="V98" s="116">
        <v>8.67</v>
      </c>
      <c r="W98">
        <v>-96</v>
      </c>
      <c r="X98">
        <v>-124</v>
      </c>
      <c r="Y98">
        <v>8.67</v>
      </c>
      <c r="Z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1.5887499999999999E-2</v>
      </c>
      <c r="I99" s="111">
        <f t="shared" ref="I99:BQ99" si="1">SUM(I3:I98)/4000</f>
        <v>3.1774999999999998E-2</v>
      </c>
      <c r="J99" s="111">
        <f t="shared" si="1"/>
        <v>1.4450000000000001E-3</v>
      </c>
      <c r="K99" s="111">
        <f t="shared" si="1"/>
        <v>0</v>
      </c>
      <c r="L99" s="111">
        <f t="shared" si="1"/>
        <v>0.1671149999999999</v>
      </c>
      <c r="M99" s="111">
        <f t="shared" si="1"/>
        <v>0</v>
      </c>
      <c r="N99" s="110">
        <f t="shared" si="1"/>
        <v>-3.0907499999999999</v>
      </c>
      <c r="O99" s="111">
        <f t="shared" si="1"/>
        <v>-1.6367499999999999</v>
      </c>
      <c r="P99" s="111">
        <f t="shared" si="1"/>
        <v>-1.5694999999999999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-6.2969999999999997</v>
      </c>
      <c r="V99" s="112">
        <f t="shared" si="1"/>
        <v>0.21622249999999987</v>
      </c>
      <c r="W99">
        <f t="shared" si="1"/>
        <v>-3.0748625000000001</v>
      </c>
      <c r="X99">
        <f t="shared" si="1"/>
        <v>-1.6049749999999998</v>
      </c>
      <c r="Y99">
        <f t="shared" si="1"/>
        <v>0.1671149999999999</v>
      </c>
      <c r="Z99">
        <f t="shared" si="1"/>
        <v>-1.568055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4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45038</v>
      </c>
      <c r="U2" s="115" t="s">
        <v>231</v>
      </c>
      <c r="V2" s="116" t="s">
        <v>230</v>
      </c>
      <c r="W2" s="30" t="s">
        <v>513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D6" t="s">
        <v>513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19.260000000000002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19.260000000000002</v>
      </c>
      <c r="W45">
        <v>19.260000000000002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24.07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24.07</v>
      </c>
      <c r="W46">
        <v>24.07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24.07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24.07</v>
      </c>
      <c r="W47">
        <v>24.07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24.07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24.07</v>
      </c>
      <c r="W48">
        <v>24.07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28.89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28.89</v>
      </c>
      <c r="W49">
        <v>28.89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28.89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28.89</v>
      </c>
      <c r="W50">
        <v>28.89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33.700000000000003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33.700000000000003</v>
      </c>
      <c r="W51">
        <v>33.700000000000003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33.700000000000003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33.700000000000003</v>
      </c>
      <c r="W52">
        <v>33.700000000000003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33.700000000000003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33.700000000000003</v>
      </c>
      <c r="W53">
        <v>33.700000000000003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33.700000000000003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33.700000000000003</v>
      </c>
      <c r="W54">
        <v>33.700000000000003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33.700000000000003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33.700000000000003</v>
      </c>
      <c r="W55">
        <v>33.700000000000003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33.700000000000003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33.700000000000003</v>
      </c>
      <c r="W56">
        <v>33.700000000000003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33.700000000000003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33.700000000000003</v>
      </c>
      <c r="W57">
        <v>33.700000000000003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33.700000000000003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33.700000000000003</v>
      </c>
      <c r="W58">
        <v>33.700000000000003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33.700000000000003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33.700000000000003</v>
      </c>
      <c r="W59">
        <v>33.700000000000003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33.700000000000003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33.700000000000003</v>
      </c>
      <c r="W60">
        <v>33.700000000000003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33.700000000000003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33.700000000000003</v>
      </c>
      <c r="W61">
        <v>33.700000000000003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33.700000000000003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33.700000000000003</v>
      </c>
      <c r="W62">
        <v>33.700000000000003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33.700000000000003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33.700000000000003</v>
      </c>
      <c r="W63">
        <v>33.700000000000003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33.700000000000003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33.700000000000003</v>
      </c>
      <c r="W64">
        <v>33.700000000000003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33.700000000000003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33.700000000000003</v>
      </c>
      <c r="W65">
        <v>33.700000000000003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33.700000000000003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33.700000000000003</v>
      </c>
      <c r="W66">
        <v>33.700000000000003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28.89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28.89</v>
      </c>
      <c r="W67">
        <v>28.89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28.89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28.89</v>
      </c>
      <c r="W68">
        <v>28.89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28.89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28.89</v>
      </c>
      <c r="W69">
        <v>28.89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28.89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28.89</v>
      </c>
      <c r="W70">
        <v>28.89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38.520000000000003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38.520000000000003</v>
      </c>
      <c r="W71">
        <v>38.520000000000003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38.520000000000003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38.520000000000003</v>
      </c>
      <c r="W72">
        <v>38.520000000000003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28.89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28.89</v>
      </c>
      <c r="W73">
        <v>28.89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12.44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12.44</v>
      </c>
      <c r="W74">
        <v>12.44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6.47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6.47</v>
      </c>
      <c r="W75">
        <v>6.47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3.97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3.97</v>
      </c>
      <c r="W76">
        <v>3.97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3.02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3.02</v>
      </c>
      <c r="W77">
        <v>3.02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2.31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2.31</v>
      </c>
      <c r="W78">
        <v>2.31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1.98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1.98</v>
      </c>
      <c r="W79">
        <v>1.98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1.95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1.95</v>
      </c>
      <c r="W80">
        <v>1.95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2.58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2.58</v>
      </c>
      <c r="W81">
        <v>2.58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2.58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2.58</v>
      </c>
      <c r="W82">
        <v>2.58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1.99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1.99</v>
      </c>
      <c r="W83">
        <v>1.99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1.95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1.95</v>
      </c>
      <c r="W84">
        <v>1.95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</v>
      </c>
      <c r="W85">
        <v>2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1.9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1.9</v>
      </c>
      <c r="W86">
        <v>1.9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2.0699999999999998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2.0699999999999998</v>
      </c>
      <c r="W87">
        <v>2.0699999999999998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2.11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2.11</v>
      </c>
      <c r="W88">
        <v>2.11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2.08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2.08</v>
      </c>
      <c r="W89">
        <v>2.08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2.0099999999999998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2.0099999999999998</v>
      </c>
      <c r="W90">
        <v>2.0099999999999998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0.24083750000000009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0.24083750000000009</v>
      </c>
      <c r="W99">
        <f t="shared" si="1"/>
        <v>0.24083750000000009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45038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7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13.876777251184834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1006.7556342325367</v>
      </c>
      <c r="P3" s="77">
        <v>58.85</v>
      </c>
      <c r="Q3" s="77">
        <v>33.369999999999997</v>
      </c>
      <c r="R3" s="80">
        <v>0</v>
      </c>
      <c r="S3" s="80">
        <v>0</v>
      </c>
      <c r="T3" s="78">
        <f>SUMPRODUCT(LTA!F3:AJ3,LTA!F$101:AJ$101,LTA!F$103:AJ$103)</f>
        <v>70.099999999999994</v>
      </c>
      <c r="U3" s="78">
        <f>SUMPRODUCT(LTA!F3:AJ3,LTA!F$102:AJ$102,LTA!F$103:AJ$103)</f>
        <v>85.26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438.99999999999994</v>
      </c>
      <c r="AB3" s="117">
        <f>-STOA!N3</f>
        <v>0</v>
      </c>
      <c r="AC3">
        <f>SUMIF(B3:AB3,"&gt;0")*$AC$2-SUMIF(B3:AB3,"&lt;0")*($AC$2/(1-$AC$2))+SUMIF(AI3:AR3,"&gt;0")*$AC$2-SUMIF(AI3:AR3,"&lt;0")*($AC$2/(1-$AC$2))</f>
        <v>15.78259594105675</v>
      </c>
      <c r="AD3">
        <f>SUM(B3:AB3,AI3:AR3)-AC3</f>
        <v>1777.6942155426646</v>
      </c>
      <c r="AE3">
        <f>'IDT-1'!B3</f>
        <v>0</v>
      </c>
      <c r="AF3" s="26"/>
      <c r="AG3">
        <f>SUM(AD3:AF3)+AT3</f>
        <v>1777.6942155426646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13.876777251184834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968.82153138963463</v>
      </c>
      <c r="P4" s="77">
        <v>58.85</v>
      </c>
      <c r="Q4" s="77">
        <v>33.369999999999997</v>
      </c>
      <c r="R4" s="80">
        <v>0</v>
      </c>
      <c r="S4" s="80">
        <v>0</v>
      </c>
      <c r="T4" s="78">
        <f>SUMPRODUCT(LTA!F4:AJ4,LTA!F$101:AJ$101,LTA!F$103:AJ$103)</f>
        <v>70.38</v>
      </c>
      <c r="U4" s="78">
        <f>SUMPRODUCT(LTA!F4:AJ4,LTA!F$102:AJ$102,LTA!F$103:AJ$103)</f>
        <v>85.69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438.99999999999994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15.455023836039212</v>
      </c>
      <c r="AD4">
        <f t="shared" ref="AD4:AD67" si="1">SUM(B4:AB4,AI4:AR4)-AC4</f>
        <v>1740.7976848047804</v>
      </c>
      <c r="AE4">
        <f>'IDT-1'!B4</f>
        <v>0</v>
      </c>
      <c r="AF4" s="26"/>
      <c r="AG4">
        <f t="shared" ref="AG4:AG67" si="2">SUM(AD4:AF4)+AT4</f>
        <v>1740.7976848047804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13.876777251184834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963.75190026583846</v>
      </c>
      <c r="P5" s="77">
        <v>57.72</v>
      </c>
      <c r="Q5" s="77">
        <v>33.01</v>
      </c>
      <c r="R5" s="80">
        <v>0</v>
      </c>
      <c r="S5" s="80">
        <v>0</v>
      </c>
      <c r="T5" s="78">
        <f>SUMPRODUCT(LTA!F5:AJ5,LTA!F$101:AJ$101,LTA!F$103:AJ$103)</f>
        <v>66.540000000000006</v>
      </c>
      <c r="U5" s="78">
        <f>SUMPRODUCT(LTA!F5:AJ5,LTA!F$102:AJ$102,LTA!F$103:AJ$103)</f>
        <v>85.84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438.99999999999994</v>
      </c>
      <c r="AB5" s="117">
        <f>-STOA!N5</f>
        <v>0</v>
      </c>
      <c r="AC5">
        <f t="shared" si="0"/>
        <v>15.569024015160297</v>
      </c>
      <c r="AD5">
        <f t="shared" si="1"/>
        <v>1707.434053501863</v>
      </c>
      <c r="AE5">
        <f>'IDT-1'!B5</f>
        <v>0</v>
      </c>
      <c r="AF5" s="26"/>
      <c r="AG5">
        <f t="shared" si="2"/>
        <v>1707.434053501863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13.876777251184834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968.0293940849906</v>
      </c>
      <c r="P6" s="77">
        <v>57.72</v>
      </c>
      <c r="Q6" s="77">
        <v>33.01</v>
      </c>
      <c r="R6" s="80">
        <v>0</v>
      </c>
      <c r="S6" s="80">
        <v>0</v>
      </c>
      <c r="T6" s="78">
        <f>SUMPRODUCT(LTA!F6:AJ6,LTA!F$101:AJ$101,LTA!F$103:AJ$103)</f>
        <v>66.14</v>
      </c>
      <c r="U6" s="78">
        <f>SUMPRODUCT(LTA!F6:AJ6,LTA!F$102:AJ$102,LTA!F$103:AJ$103)</f>
        <v>86.740000000000009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438.99999999999994</v>
      </c>
      <c r="AB6" s="117">
        <f>-STOA!N6</f>
        <v>0</v>
      </c>
      <c r="AC6">
        <f t="shared" si="0"/>
        <v>15.939556679090066</v>
      </c>
      <c r="AD6">
        <f t="shared" si="1"/>
        <v>1674.8410146570855</v>
      </c>
      <c r="AE6">
        <f>'IDT-1'!B6</f>
        <v>0</v>
      </c>
      <c r="AF6" s="26"/>
      <c r="AG6">
        <f t="shared" si="2"/>
        <v>1674.8410146570855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13.876777251184834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79.586363594827986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974.27434335589828</v>
      </c>
      <c r="P7" s="77">
        <v>58.29</v>
      </c>
      <c r="Q7" s="77">
        <v>33.33</v>
      </c>
      <c r="R7" s="80">
        <v>0</v>
      </c>
      <c r="S7" s="80">
        <v>0</v>
      </c>
      <c r="T7" s="78">
        <f>SUMPRODUCT(LTA!F7:AJ7,LTA!F$101:AJ$101,LTA!F$103:AJ$103)</f>
        <v>65.92</v>
      </c>
      <c r="U7" s="78">
        <f>SUMPRODUCT(LTA!F7:AJ7,LTA!F$102:AJ$102,LTA!F$103:AJ$103)</f>
        <v>85.039999999999992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438.99999999999994</v>
      </c>
      <c r="AB7" s="117">
        <f>-STOA!N7</f>
        <v>0</v>
      </c>
      <c r="AC7">
        <f t="shared" si="0"/>
        <v>15.928148829564389</v>
      </c>
      <c r="AD7">
        <f t="shared" si="1"/>
        <v>1695.6537353723465</v>
      </c>
      <c r="AE7">
        <f>'IDT-1'!B7</f>
        <v>0</v>
      </c>
      <c r="AF7" s="26"/>
      <c r="AG7">
        <f t="shared" si="2"/>
        <v>1695.6537353723465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13.876777251184834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79.586363594827986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967.03405688821499</v>
      </c>
      <c r="P8" s="77">
        <v>58.29</v>
      </c>
      <c r="Q8" s="77">
        <v>33.33</v>
      </c>
      <c r="R8" s="80">
        <v>0</v>
      </c>
      <c r="S8" s="80">
        <v>0</v>
      </c>
      <c r="T8" s="78">
        <f>SUMPRODUCT(LTA!F8:AJ8,LTA!F$101:AJ$101,LTA!F$103:AJ$103)</f>
        <v>38.26</v>
      </c>
      <c r="U8" s="78">
        <f>SUMPRODUCT(LTA!F8:AJ8,LTA!F$102:AJ$102,LTA!F$103:AJ$103)</f>
        <v>60.49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438.99999999999994</v>
      </c>
      <c r="AB8" s="117">
        <f>-STOA!N8</f>
        <v>0</v>
      </c>
      <c r="AC8">
        <f t="shared" si="0"/>
        <v>15.511523838915119</v>
      </c>
      <c r="AD8">
        <f t="shared" si="1"/>
        <v>1624.6200738953125</v>
      </c>
      <c r="AE8">
        <f>'IDT-1'!B8</f>
        <v>0</v>
      </c>
      <c r="AF8" s="26"/>
      <c r="AG8">
        <f t="shared" si="2"/>
        <v>1624.6200738953125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13.876777251184834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79.586363594827986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967.0395176253902</v>
      </c>
      <c r="P9" s="77">
        <v>57.72</v>
      </c>
      <c r="Q9" s="77">
        <v>33.01</v>
      </c>
      <c r="R9" s="80">
        <v>0</v>
      </c>
      <c r="S9" s="80">
        <v>0</v>
      </c>
      <c r="T9" s="78">
        <f>SUMPRODUCT(LTA!F9:AJ9,LTA!F$101:AJ$101,LTA!F$103:AJ$103)</f>
        <v>38.6</v>
      </c>
      <c r="U9" s="78">
        <f>SUMPRODUCT(LTA!F9:AJ9,LTA!F$102:AJ$102,LTA!F$103:AJ$103)</f>
        <v>59.86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438.99999999999994</v>
      </c>
      <c r="AB9" s="117">
        <f>-STOA!N9</f>
        <v>0</v>
      </c>
      <c r="AC9">
        <f t="shared" si="0"/>
        <v>15.36801598056933</v>
      </c>
      <c r="AD9">
        <f t="shared" si="1"/>
        <v>1638.5890424908337</v>
      </c>
      <c r="AE9">
        <f>'IDT-1'!B9</f>
        <v>0</v>
      </c>
      <c r="AF9" s="26"/>
      <c r="AG9">
        <f t="shared" si="2"/>
        <v>1638.5890424908337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13.876777251184834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79.586363594827986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958.42480838465701</v>
      </c>
      <c r="P10" s="77">
        <v>57.72</v>
      </c>
      <c r="Q10" s="77">
        <v>33.01</v>
      </c>
      <c r="R10" s="80">
        <v>0</v>
      </c>
      <c r="S10" s="80">
        <v>0</v>
      </c>
      <c r="T10" s="78">
        <f>SUMPRODUCT(LTA!F10:AJ10,LTA!F$101:AJ$101,LTA!F$103:AJ$103)</f>
        <v>38.72</v>
      </c>
      <c r="U10" s="78">
        <f>SUMPRODUCT(LTA!F10:AJ10,LTA!F$102:AJ$102,LTA!F$103:AJ$103)</f>
        <v>59.86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438.99999999999994</v>
      </c>
      <c r="AB10" s="117">
        <f>-STOA!N10</f>
        <v>0</v>
      </c>
      <c r="AC10">
        <f t="shared" si="0"/>
        <v>15.399800069517225</v>
      </c>
      <c r="AD10">
        <f t="shared" si="1"/>
        <v>1618.0625491611527</v>
      </c>
      <c r="AE10">
        <f>'IDT-1'!B10</f>
        <v>0</v>
      </c>
      <c r="AF10" s="26"/>
      <c r="AG10">
        <f t="shared" si="2"/>
        <v>1618.0625491611527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13.876777251184834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894.74420119238675</v>
      </c>
      <c r="P11" s="77">
        <v>55.63</v>
      </c>
      <c r="Q11" s="77">
        <v>14.440000000000001</v>
      </c>
      <c r="R11" s="80">
        <v>0</v>
      </c>
      <c r="S11" s="80">
        <v>0</v>
      </c>
      <c r="T11" s="78">
        <f>SUMPRODUCT(LTA!F11:AJ11,LTA!F$101:AJ$101,LTA!F$103:AJ$103)</f>
        <v>38.739999999999995</v>
      </c>
      <c r="U11" s="78">
        <f>SUMPRODUCT(LTA!F11:AJ11,LTA!F$102:AJ$102,LTA!F$103:AJ$103)</f>
        <v>59.309999999999995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438.99999999999994</v>
      </c>
      <c r="AB11" s="117">
        <f>-STOA!N11</f>
        <v>0</v>
      </c>
      <c r="AC11">
        <f t="shared" si="0"/>
        <v>14.397409559089136</v>
      </c>
      <c r="AD11">
        <f t="shared" si="1"/>
        <v>1621.6718585192216</v>
      </c>
      <c r="AE11">
        <f>'IDT-1'!B11</f>
        <v>0</v>
      </c>
      <c r="AF11" s="26"/>
      <c r="AG11">
        <f t="shared" si="2"/>
        <v>1621.6718585192216</v>
      </c>
      <c r="AI11" s="75">
        <f>PXIL!H11</f>
        <v>0</v>
      </c>
      <c r="AJ11" s="75">
        <f>PXIL!N11</f>
        <v>0</v>
      </c>
      <c r="AK11" s="75">
        <f>RTM_IEX!H11</f>
        <v>25.04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13.876777251184834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888.64011455017067</v>
      </c>
      <c r="P12" s="77">
        <v>55.63</v>
      </c>
      <c r="Q12" s="77">
        <v>14.440000000000001</v>
      </c>
      <c r="R12" s="80">
        <v>0</v>
      </c>
      <c r="S12" s="80">
        <v>0</v>
      </c>
      <c r="T12" s="78">
        <f>SUMPRODUCT(LTA!F12:AJ12,LTA!F$101:AJ$101,LTA!F$103:AJ$103)</f>
        <v>38.729999999999997</v>
      </c>
      <c r="U12" s="78">
        <f>SUMPRODUCT(LTA!F12:AJ12,LTA!F$102:AJ$102,LTA!F$103:AJ$103)</f>
        <v>59.8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438.99999999999994</v>
      </c>
      <c r="AB12" s="117">
        <f>-STOA!N12</f>
        <v>0</v>
      </c>
      <c r="AC12">
        <f t="shared" si="0"/>
        <v>14.288517596637634</v>
      </c>
      <c r="AD12">
        <f t="shared" si="1"/>
        <v>1609.406663839457</v>
      </c>
      <c r="AE12">
        <f>'IDT-1'!B12</f>
        <v>0</v>
      </c>
      <c r="AF12" s="26"/>
      <c r="AG12">
        <f t="shared" si="2"/>
        <v>1609.406663839457</v>
      </c>
      <c r="AI12" s="75">
        <f>PXIL!H12</f>
        <v>0</v>
      </c>
      <c r="AJ12" s="75">
        <f>PXIL!N12</f>
        <v>0</v>
      </c>
      <c r="AK12" s="75">
        <f>RTM_IEX!H12</f>
        <v>18.29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13.518987341772151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885.26056970511274</v>
      </c>
      <c r="P13" s="77">
        <v>55.63</v>
      </c>
      <c r="Q13" s="77">
        <v>14.440000000000001</v>
      </c>
      <c r="R13" s="80">
        <v>0</v>
      </c>
      <c r="S13" s="80">
        <v>0</v>
      </c>
      <c r="T13" s="78">
        <f>SUMPRODUCT(LTA!F13:AJ13,LTA!F$101:AJ$101,LTA!F$103:AJ$103)</f>
        <v>38.659999999999997</v>
      </c>
      <c r="U13" s="78">
        <f>SUMPRODUCT(LTA!F13:AJ13,LTA!F$102:AJ$102,LTA!F$103:AJ$103)</f>
        <v>59.45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438.99999999999994</v>
      </c>
      <c r="AB13" s="117">
        <f>-STOA!N13</f>
        <v>0</v>
      </c>
      <c r="AC13">
        <f t="shared" si="0"/>
        <v>14.144249815931467</v>
      </c>
      <c r="AD13">
        <f t="shared" si="1"/>
        <v>1581.1035968656927</v>
      </c>
      <c r="AE13">
        <f>'IDT-1'!B13</f>
        <v>0</v>
      </c>
      <c r="AF13" s="26"/>
      <c r="AG13">
        <f t="shared" si="2"/>
        <v>1581.1035968656927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13.518987341772151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885.26791740914291</v>
      </c>
      <c r="P14" s="77">
        <v>55.63</v>
      </c>
      <c r="Q14" s="77">
        <v>14.440000000000001</v>
      </c>
      <c r="R14" s="80">
        <v>0</v>
      </c>
      <c r="S14" s="80">
        <v>0</v>
      </c>
      <c r="T14" s="78">
        <f>SUMPRODUCT(LTA!F14:AJ14,LTA!F$101:AJ$101,LTA!F$103:AJ$103)</f>
        <v>38.54</v>
      </c>
      <c r="U14" s="78">
        <f>SUMPRODUCT(LTA!F14:AJ14,LTA!F$102:AJ$102,LTA!F$103:AJ$103)</f>
        <v>59.39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438.99999999999994</v>
      </c>
      <c r="AB14" s="117">
        <f>-STOA!N14</f>
        <v>0</v>
      </c>
      <c r="AC14">
        <f t="shared" si="0"/>
        <v>14.249268005993276</v>
      </c>
      <c r="AD14">
        <f t="shared" si="1"/>
        <v>1568.825926379661</v>
      </c>
      <c r="AE14">
        <f>'IDT-1'!B14</f>
        <v>0</v>
      </c>
      <c r="AF14" s="26"/>
      <c r="AG14">
        <f t="shared" si="2"/>
        <v>1568.825926379661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13.518987341772151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868.93619230709453</v>
      </c>
      <c r="P15" s="77">
        <v>55.63</v>
      </c>
      <c r="Q15" s="77">
        <v>14.440000000000001</v>
      </c>
      <c r="R15" s="80">
        <v>0</v>
      </c>
      <c r="S15" s="80">
        <v>0</v>
      </c>
      <c r="T15" s="78">
        <f>SUMPRODUCT(LTA!F15:AJ15,LTA!F$101:AJ$101,LTA!F$103:AJ$103)</f>
        <v>38.950000000000003</v>
      </c>
      <c r="U15" s="78">
        <f>SUMPRODUCT(LTA!F15:AJ15,LTA!F$102:AJ$102,LTA!F$103:AJ$103)</f>
        <v>59.89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438.99999999999994</v>
      </c>
      <c r="AB15" s="117">
        <f>-STOA!N15</f>
        <v>0</v>
      </c>
      <c r="AC15">
        <f t="shared" si="0"/>
        <v>14.149069335184031</v>
      </c>
      <c r="AD15">
        <f t="shared" si="1"/>
        <v>1549.5043999484219</v>
      </c>
      <c r="AE15">
        <f>'IDT-1'!B15</f>
        <v>0</v>
      </c>
      <c r="AF15" s="26"/>
      <c r="AG15">
        <f t="shared" si="2"/>
        <v>1549.5043999484219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13.518987341772151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868.93582283271587</v>
      </c>
      <c r="P16" s="77">
        <v>55.63</v>
      </c>
      <c r="Q16" s="77">
        <v>14.440000000000001</v>
      </c>
      <c r="R16" s="80">
        <v>0</v>
      </c>
      <c r="S16" s="80">
        <v>0</v>
      </c>
      <c r="T16" s="78">
        <f>SUMPRODUCT(LTA!F16:AJ16,LTA!F$101:AJ$101,LTA!F$103:AJ$103)</f>
        <v>40.36</v>
      </c>
      <c r="U16" s="78">
        <f>SUMPRODUCT(LTA!F16:AJ16,LTA!F$102:AJ$102,LTA!F$103:AJ$103)</f>
        <v>59.92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438.99999999999994</v>
      </c>
      <c r="AB16" s="117">
        <f>-STOA!N16</f>
        <v>0</v>
      </c>
      <c r="AC16">
        <f t="shared" si="0"/>
        <v>14.294909996642426</v>
      </c>
      <c r="AD16">
        <f t="shared" si="1"/>
        <v>1535.7981898125847</v>
      </c>
      <c r="AE16">
        <f>'IDT-1'!B16</f>
        <v>0</v>
      </c>
      <c r="AF16" s="26"/>
      <c r="AG16">
        <f t="shared" si="2"/>
        <v>1535.7981898125847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13.518987341772151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868.93608694267164</v>
      </c>
      <c r="P17" s="77">
        <v>30</v>
      </c>
      <c r="Q17" s="77">
        <v>14.440000000000001</v>
      </c>
      <c r="R17" s="80">
        <v>0</v>
      </c>
      <c r="S17" s="80">
        <v>0</v>
      </c>
      <c r="T17" s="78">
        <f>SUMPRODUCT(LTA!F17:AJ17,LTA!F$101:AJ$101,LTA!F$103:AJ$103)</f>
        <v>37.909999999999997</v>
      </c>
      <c r="U17" s="78">
        <f>SUMPRODUCT(LTA!F17:AJ17,LTA!F$102:AJ$102,LTA!F$103:AJ$103)</f>
        <v>46.06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438.99999999999994</v>
      </c>
      <c r="AB17" s="117">
        <f>-STOA!N17</f>
        <v>0</v>
      </c>
      <c r="AC17">
        <f t="shared" si="0"/>
        <v>14.201062273998092</v>
      </c>
      <c r="AD17">
        <f t="shared" si="1"/>
        <v>1462.9523016451849</v>
      </c>
      <c r="AE17">
        <f>'IDT-1'!B17</f>
        <v>0</v>
      </c>
      <c r="AF17" s="26"/>
      <c r="AG17">
        <f t="shared" si="2"/>
        <v>1462.9523016451849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13.518987341772151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828.64907782108344</v>
      </c>
      <c r="P18" s="77">
        <v>24.773092770633035</v>
      </c>
      <c r="Q18" s="77">
        <v>14.440000000000001</v>
      </c>
      <c r="R18" s="80">
        <v>0</v>
      </c>
      <c r="S18" s="80">
        <v>0</v>
      </c>
      <c r="T18" s="78">
        <f>SUMPRODUCT(LTA!F18:AJ18,LTA!F$101:AJ$101,LTA!F$103:AJ$103)</f>
        <v>38.01</v>
      </c>
      <c r="U18" s="78">
        <f>SUMPRODUCT(LTA!F18:AJ18,LTA!F$102:AJ$102,LTA!F$103:AJ$103)</f>
        <v>46.150000000000006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438.99999999999994</v>
      </c>
      <c r="AB18" s="117">
        <f>-STOA!N18</f>
        <v>0</v>
      </c>
      <c r="AC18">
        <f t="shared" si="0"/>
        <v>13.544746111966024</v>
      </c>
      <c r="AD18">
        <f t="shared" si="1"/>
        <v>1447.2847014562617</v>
      </c>
      <c r="AE18">
        <f>'IDT-1'!B18</f>
        <v>0</v>
      </c>
      <c r="AF18" s="26"/>
      <c r="AG18">
        <f t="shared" si="2"/>
        <v>1447.2847014562617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13.518987341772151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838.35306702388186</v>
      </c>
      <c r="P19" s="77">
        <v>24.072520418848168</v>
      </c>
      <c r="Q19" s="77">
        <v>14.440000000000001</v>
      </c>
      <c r="R19" s="80">
        <v>0</v>
      </c>
      <c r="S19" s="80">
        <v>0</v>
      </c>
      <c r="T19" s="78">
        <f>SUMPRODUCT(LTA!F19:AJ19,LTA!F$101:AJ$101,LTA!F$103:AJ$103)</f>
        <v>39.03</v>
      </c>
      <c r="U19" s="78">
        <f>SUMPRODUCT(LTA!F19:AJ19,LTA!F$102:AJ$102,LTA!F$103:AJ$103)</f>
        <v>46.43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438.99999999999994</v>
      </c>
      <c r="AB19" s="117">
        <f>-STOA!N19</f>
        <v>0</v>
      </c>
      <c r="AC19">
        <f t="shared" si="0"/>
        <v>13.706441200432506</v>
      </c>
      <c r="AD19">
        <f t="shared" si="1"/>
        <v>1449.4264232188091</v>
      </c>
      <c r="AE19">
        <f>'IDT-1'!B19</f>
        <v>0</v>
      </c>
      <c r="AF19" s="26"/>
      <c r="AG19">
        <f t="shared" si="2"/>
        <v>1449.4264232188091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13.518987341772151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838.81398619272977</v>
      </c>
      <c r="P20" s="77">
        <v>24.072520418848168</v>
      </c>
      <c r="Q20" s="77">
        <v>14.440000000000001</v>
      </c>
      <c r="R20" s="80">
        <v>0</v>
      </c>
      <c r="S20" s="80">
        <v>0</v>
      </c>
      <c r="T20" s="78">
        <f>SUMPRODUCT(LTA!F20:AJ20,LTA!F$101:AJ$101,LTA!F$103:AJ$103)</f>
        <v>39.99</v>
      </c>
      <c r="U20" s="78">
        <f>SUMPRODUCT(LTA!F20:AJ20,LTA!F$102:AJ$102,LTA!F$103:AJ$103)</f>
        <v>46.92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438.99999999999994</v>
      </c>
      <c r="AB20" s="117">
        <f>-STOA!N20</f>
        <v>0</v>
      </c>
      <c r="AC20">
        <f t="shared" si="0"/>
        <v>13.838672946906906</v>
      </c>
      <c r="AD20">
        <f t="shared" si="1"/>
        <v>1438.2051106411825</v>
      </c>
      <c r="AE20">
        <f>'IDT-1'!B20</f>
        <v>0</v>
      </c>
      <c r="AF20" s="26"/>
      <c r="AG20">
        <f t="shared" si="2"/>
        <v>1438.2051106411825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13.518987341772151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836.94681140901446</v>
      </c>
      <c r="P21" s="77">
        <v>24.072520418848168</v>
      </c>
      <c r="Q21" s="77">
        <v>14.440000000000001</v>
      </c>
      <c r="R21" s="80">
        <v>0</v>
      </c>
      <c r="S21" s="80">
        <v>0</v>
      </c>
      <c r="T21" s="78">
        <f>SUMPRODUCT(LTA!F21:AJ21,LTA!F$101:AJ$101,LTA!F$103:AJ$103)</f>
        <v>41.089999999999996</v>
      </c>
      <c r="U21" s="78">
        <f>SUMPRODUCT(LTA!F21:AJ21,LTA!F$102:AJ$102,LTA!F$103:AJ$103)</f>
        <v>47.03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438.99999999999994</v>
      </c>
      <c r="AB21" s="117">
        <f>-STOA!N21</f>
        <v>0</v>
      </c>
      <c r="AC21">
        <f t="shared" si="0"/>
        <v>13.619814748277523</v>
      </c>
      <c r="AD21">
        <f t="shared" si="1"/>
        <v>1461.7667940560964</v>
      </c>
      <c r="AE21">
        <f>'IDT-1'!B21</f>
        <v>0</v>
      </c>
      <c r="AF21" s="26"/>
      <c r="AG21">
        <f t="shared" si="2"/>
        <v>1461.7667940560964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13.518987341772151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836.94634508919717</v>
      </c>
      <c r="P22" s="77">
        <v>24.072520418848168</v>
      </c>
      <c r="Q22" s="77">
        <v>14.440000000000001</v>
      </c>
      <c r="R22" s="80">
        <v>0</v>
      </c>
      <c r="S22" s="80">
        <v>0</v>
      </c>
      <c r="T22" s="78">
        <f>SUMPRODUCT(LTA!F22:AJ22,LTA!F$101:AJ$101,LTA!F$103:AJ$103)</f>
        <v>42.349999999999994</v>
      </c>
      <c r="U22" s="78">
        <f>SUMPRODUCT(LTA!F22:AJ22,LTA!F$102:AJ$102,LTA!F$103:AJ$103)</f>
        <v>46.93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438.99999999999994</v>
      </c>
      <c r="AB22" s="117">
        <f>-STOA!N22</f>
        <v>0</v>
      </c>
      <c r="AC22">
        <f t="shared" si="0"/>
        <v>13.692165537318498</v>
      </c>
      <c r="AD22">
        <f t="shared" si="1"/>
        <v>1455.8539769472382</v>
      </c>
      <c r="AE22">
        <f>'IDT-1'!B22</f>
        <v>0</v>
      </c>
      <c r="AF22" s="26"/>
      <c r="AG22">
        <f t="shared" si="2"/>
        <v>1455.8539769472382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13.518987341772151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830.12813214056098</v>
      </c>
      <c r="P23" s="77">
        <v>24.072520418848168</v>
      </c>
      <c r="Q23" s="77">
        <v>14.440000000000001</v>
      </c>
      <c r="R23" s="80">
        <v>0</v>
      </c>
      <c r="S23" s="80">
        <v>0</v>
      </c>
      <c r="T23" s="78">
        <f>SUMPRODUCT(LTA!F23:AJ23,LTA!F$101:AJ$101,LTA!F$103:AJ$103)</f>
        <v>57.62</v>
      </c>
      <c r="U23" s="78">
        <f>SUMPRODUCT(LTA!F23:AJ23,LTA!F$102:AJ$102,LTA!F$103:AJ$103)</f>
        <v>65.2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438.99999999999994</v>
      </c>
      <c r="AB23" s="117">
        <f>-STOA!N23</f>
        <v>0</v>
      </c>
      <c r="AC23">
        <f t="shared" si="0"/>
        <v>13.90956100832611</v>
      </c>
      <c r="AD23">
        <f t="shared" si="1"/>
        <v>1484.3583685275944</v>
      </c>
      <c r="AE23">
        <f>'IDT-1'!B23</f>
        <v>0</v>
      </c>
      <c r="AF23" s="26"/>
      <c r="AG23">
        <f t="shared" si="2"/>
        <v>1484.3583685275944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13.518987341772151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839.03745574119034</v>
      </c>
      <c r="P24" s="77">
        <v>24.072520418848168</v>
      </c>
      <c r="Q24" s="77">
        <v>14.440000000000001</v>
      </c>
      <c r="R24" s="80">
        <v>0</v>
      </c>
      <c r="S24" s="80">
        <v>0</v>
      </c>
      <c r="T24" s="78">
        <f>SUMPRODUCT(LTA!F24:AJ24,LTA!F$101:AJ$101,LTA!F$103:AJ$103)</f>
        <v>57.23</v>
      </c>
      <c r="U24" s="78">
        <f>SUMPRODUCT(LTA!F24:AJ24,LTA!F$102:AJ$102,LTA!F$103:AJ$103)</f>
        <v>65.19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438.99999999999994</v>
      </c>
      <c r="AB24" s="117">
        <f>-STOA!N24</f>
        <v>0</v>
      </c>
      <c r="AC24">
        <f t="shared" si="0"/>
        <v>14.01995556610043</v>
      </c>
      <c r="AD24">
        <f t="shared" si="1"/>
        <v>1488.7572975704495</v>
      </c>
      <c r="AE24">
        <f>'IDT-1'!B24</f>
        <v>0</v>
      </c>
      <c r="AF24" s="26"/>
      <c r="AG24">
        <f t="shared" si="2"/>
        <v>1488.7572975704495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13.876777251184834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844.97710591686996</v>
      </c>
      <c r="P25" s="77">
        <v>24.072520418848168</v>
      </c>
      <c r="Q25" s="77">
        <v>14.440000000000001</v>
      </c>
      <c r="R25" s="80">
        <v>0</v>
      </c>
      <c r="S25" s="80">
        <v>0</v>
      </c>
      <c r="T25" s="78">
        <f>SUMPRODUCT(LTA!F25:AJ25,LTA!F$101:AJ$101,LTA!F$103:AJ$103)</f>
        <v>56.63</v>
      </c>
      <c r="U25" s="78">
        <f>SUMPRODUCT(LTA!F25:AJ25,LTA!F$102:AJ$102,LTA!F$103:AJ$103)</f>
        <v>65.960000000000008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438.99999999999994</v>
      </c>
      <c r="AB25" s="117">
        <f>-STOA!N25</f>
        <v>0</v>
      </c>
      <c r="AC25">
        <f t="shared" si="0"/>
        <v>14.094625293893632</v>
      </c>
      <c r="AD25">
        <f t="shared" si="1"/>
        <v>1493.1500679277485</v>
      </c>
      <c r="AE25">
        <f>'IDT-1'!B25</f>
        <v>0</v>
      </c>
      <c r="AF25" s="26"/>
      <c r="AG25">
        <f t="shared" si="2"/>
        <v>1493.1500679277485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13.876777251184834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860.87032620048376</v>
      </c>
      <c r="P26" s="77">
        <v>24.072520418848168</v>
      </c>
      <c r="Q26" s="77">
        <v>14.440000000000001</v>
      </c>
      <c r="R26" s="80">
        <v>0</v>
      </c>
      <c r="S26" s="80">
        <v>0</v>
      </c>
      <c r="T26" s="78">
        <f>SUMPRODUCT(LTA!F26:AJ26,LTA!F$101:AJ$101,LTA!F$103:AJ$103)</f>
        <v>56.29</v>
      </c>
      <c r="U26" s="78">
        <f>SUMPRODUCT(LTA!F26:AJ26,LTA!F$102:AJ$102,LTA!F$103:AJ$103)</f>
        <v>67.12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438.99999999999994</v>
      </c>
      <c r="AB26" s="117">
        <f>-STOA!N26</f>
        <v>0</v>
      </c>
      <c r="AC26">
        <f t="shared" si="0"/>
        <v>14.437020437877729</v>
      </c>
      <c r="AD26">
        <f t="shared" si="1"/>
        <v>1487.5208930673782</v>
      </c>
      <c r="AE26">
        <f>'IDT-1'!B26</f>
        <v>0</v>
      </c>
      <c r="AF26" s="26"/>
      <c r="AG26">
        <f t="shared" si="2"/>
        <v>1487.5208930673782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13.876777251184834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862.63267079407353</v>
      </c>
      <c r="P27" s="77">
        <v>24.072520418848168</v>
      </c>
      <c r="Q27" s="77">
        <v>14.440000000000001</v>
      </c>
      <c r="R27" s="80">
        <v>11.5</v>
      </c>
      <c r="S27" s="80">
        <v>0</v>
      </c>
      <c r="T27" s="78">
        <f>SUMPRODUCT(LTA!F27:AJ27,LTA!F$101:AJ$101,LTA!F$103:AJ$103)</f>
        <v>55.29</v>
      </c>
      <c r="U27" s="78">
        <f>SUMPRODUCT(LTA!F27:AJ27,LTA!F$102:AJ$102,LTA!F$103:AJ$103)</f>
        <v>66.2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438.99999999999994</v>
      </c>
      <c r="AB27" s="117">
        <f>-STOA!N27</f>
        <v>0</v>
      </c>
      <c r="AC27">
        <f t="shared" si="0"/>
        <v>14.883080043666938</v>
      </c>
      <c r="AD27">
        <f t="shared" si="1"/>
        <v>1459.4171780551787</v>
      </c>
      <c r="AE27">
        <f>'IDT-1'!B27</f>
        <v>0</v>
      </c>
      <c r="AF27" s="26"/>
      <c r="AG27">
        <f t="shared" si="2"/>
        <v>1459.4171780551787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-108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13.876777251184834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873.53885809495375</v>
      </c>
      <c r="P28" s="77">
        <v>24.07</v>
      </c>
      <c r="Q28" s="77">
        <v>14.440000000000001</v>
      </c>
      <c r="R28" s="80">
        <v>18.66</v>
      </c>
      <c r="S28" s="80">
        <v>0</v>
      </c>
      <c r="T28" s="78">
        <f>SUMPRODUCT(LTA!F28:AJ28,LTA!F$101:AJ$101,LTA!F$103:AJ$103)</f>
        <v>56.54</v>
      </c>
      <c r="U28" s="78">
        <f>SUMPRODUCT(LTA!F28:AJ28,LTA!F$102:AJ$102,LTA!F$103:AJ$103)</f>
        <v>66.070000000000007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438.99999999999994</v>
      </c>
      <c r="AB28" s="117">
        <f>-STOA!N28</f>
        <v>0</v>
      </c>
      <c r="AC28">
        <f t="shared" si="0"/>
        <v>15.167311970017357</v>
      </c>
      <c r="AD28">
        <f t="shared" si="1"/>
        <v>1465.3166130108602</v>
      </c>
      <c r="AE28">
        <f>'IDT-1'!B28</f>
        <v>0</v>
      </c>
      <c r="AF28" s="26"/>
      <c r="AG28">
        <f t="shared" si="2"/>
        <v>1465.3166130108602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-121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13.518987341772151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879.26753708240858</v>
      </c>
      <c r="P29" s="77">
        <v>24.07</v>
      </c>
      <c r="Q29" s="77">
        <v>14.450000000000001</v>
      </c>
      <c r="R29" s="80">
        <v>23.880000000000003</v>
      </c>
      <c r="S29" s="80">
        <v>0</v>
      </c>
      <c r="T29" s="78">
        <f>SUMPRODUCT(LTA!F29:AJ29,LTA!F$101:AJ$101,LTA!F$103:AJ$103)</f>
        <v>74.240000000000009</v>
      </c>
      <c r="U29" s="78">
        <f>SUMPRODUCT(LTA!F29:AJ29,LTA!F$102:AJ$102,LTA!F$103:AJ$103)</f>
        <v>71.209999999999994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438.99999999999994</v>
      </c>
      <c r="AB29" s="117">
        <f>-STOA!N29</f>
        <v>0</v>
      </c>
      <c r="AC29">
        <f t="shared" si="0"/>
        <v>15.74569187461438</v>
      </c>
      <c r="AD29">
        <f t="shared" si="1"/>
        <v>1466.1791221843057</v>
      </c>
      <c r="AE29">
        <f>'IDT-1'!B29</f>
        <v>0</v>
      </c>
      <c r="AF29" s="26"/>
      <c r="AG29">
        <f t="shared" si="2"/>
        <v>1466.1791221843057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-153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13.518987341772151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878.29564216612334</v>
      </c>
      <c r="P30" s="77">
        <v>24.07</v>
      </c>
      <c r="Q30" s="77">
        <v>14.450000000000001</v>
      </c>
      <c r="R30" s="80">
        <v>25.5</v>
      </c>
      <c r="S30" s="80">
        <v>0</v>
      </c>
      <c r="T30" s="78">
        <f>SUMPRODUCT(LTA!F30:AJ30,LTA!F$101:AJ$101,LTA!F$103:AJ$103)</f>
        <v>83.710000000000008</v>
      </c>
      <c r="U30" s="78">
        <f>SUMPRODUCT(LTA!F30:AJ30,LTA!F$102:AJ$102,LTA!F$103:AJ$103)</f>
        <v>70.459999999999994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-28</v>
      </c>
      <c r="AA30" s="117">
        <f>STOA!H30</f>
        <v>442.49999999999994</v>
      </c>
      <c r="AB30" s="117">
        <f>-STOA!N30</f>
        <v>0</v>
      </c>
      <c r="AC30">
        <f t="shared" si="0"/>
        <v>16.080884387405952</v>
      </c>
      <c r="AD30">
        <f t="shared" si="1"/>
        <v>1453.7120347552286</v>
      </c>
      <c r="AE30">
        <f>'IDT-1'!B30</f>
        <v>0</v>
      </c>
      <c r="AF30" s="26"/>
      <c r="AG30">
        <f t="shared" si="2"/>
        <v>1453.7120347552286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-150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13.518987341772151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83.57613610096621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847.87375746767862</v>
      </c>
      <c r="P31" s="77">
        <v>25.000000000000004</v>
      </c>
      <c r="Q31" s="77">
        <v>14.450000000000001</v>
      </c>
      <c r="R31" s="80">
        <v>25.5</v>
      </c>
      <c r="S31" s="80">
        <v>0</v>
      </c>
      <c r="T31" s="78">
        <f>SUMPRODUCT(LTA!F31:AJ31,LTA!F$101:AJ$101,LTA!F$103:AJ$103)</f>
        <v>97.63</v>
      </c>
      <c r="U31" s="78">
        <f>SUMPRODUCT(LTA!F31:AJ31,LTA!F$102:AJ$102,LTA!F$103:AJ$103)</f>
        <v>68.7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-58</v>
      </c>
      <c r="AA31" s="117">
        <f>STOA!H31</f>
        <v>449.18999999999994</v>
      </c>
      <c r="AB31" s="117">
        <f>-STOA!N31</f>
        <v>0</v>
      </c>
      <c r="AC31">
        <f t="shared" si="0"/>
        <v>16.151979993884147</v>
      </c>
      <c r="AD31">
        <f t="shared" si="1"/>
        <v>1423.5513009165329</v>
      </c>
      <c r="AE31">
        <f>'IDT-1'!B31</f>
        <v>0</v>
      </c>
      <c r="AF31" s="26"/>
      <c r="AG31">
        <f t="shared" si="2"/>
        <v>1423.5513009165329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13.518987341772151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83.57613610096621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831.98000283457839</v>
      </c>
      <c r="P32" s="77">
        <v>24.07</v>
      </c>
      <c r="Q32" s="77">
        <v>14.450000000000001</v>
      </c>
      <c r="R32" s="80">
        <v>25.5</v>
      </c>
      <c r="S32" s="80">
        <v>0</v>
      </c>
      <c r="T32" s="78">
        <f>SUMPRODUCT(LTA!F32:AJ32,LTA!F$101:AJ$101,LTA!F$103:AJ$103)</f>
        <v>117.62</v>
      </c>
      <c r="U32" s="78">
        <f>SUMPRODUCT(LTA!F32:AJ32,LTA!F$102:AJ$102,LTA!F$103:AJ$103)</f>
        <v>66.41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-120</v>
      </c>
      <c r="AA32" s="117">
        <f>STOA!H32</f>
        <v>461.78999999999996</v>
      </c>
      <c r="AB32" s="117">
        <f>-STOA!N32</f>
        <v>0</v>
      </c>
      <c r="AC32">
        <f t="shared" si="0"/>
        <v>16.465889758601165</v>
      </c>
      <c r="AD32">
        <f t="shared" si="1"/>
        <v>1414.7136365187157</v>
      </c>
      <c r="AE32">
        <f>'IDT-1'!B32</f>
        <v>0</v>
      </c>
      <c r="AF32" s="26"/>
      <c r="AG32">
        <f t="shared" si="2"/>
        <v>1414.7136365187157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-99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13.518987341772151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83.57613610096621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843.46255067362517</v>
      </c>
      <c r="P33" s="77">
        <v>24.07</v>
      </c>
      <c r="Q33" s="77">
        <v>14.450000000000001</v>
      </c>
      <c r="R33" s="80">
        <v>25.5</v>
      </c>
      <c r="S33" s="80">
        <v>0</v>
      </c>
      <c r="T33" s="78">
        <f>SUMPRODUCT(LTA!F33:AJ33,LTA!F$101:AJ$101,LTA!F$103:AJ$103)</f>
        <v>141.99</v>
      </c>
      <c r="U33" s="78">
        <f>SUMPRODUCT(LTA!F33:AJ33,LTA!F$102:AJ$102,LTA!F$103:AJ$103)</f>
        <v>63.7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-178</v>
      </c>
      <c r="AA33" s="117">
        <f>STOA!H33</f>
        <v>475.78999999999996</v>
      </c>
      <c r="AB33" s="117">
        <f>-STOA!N33</f>
        <v>0</v>
      </c>
      <c r="AC33">
        <f t="shared" si="0"/>
        <v>17.519969361182838</v>
      </c>
      <c r="AD33">
        <f t="shared" si="1"/>
        <v>1388.8021047551808</v>
      </c>
      <c r="AE33">
        <f>'IDT-1'!B33</f>
        <v>0</v>
      </c>
      <c r="AF33" s="26"/>
      <c r="AG33">
        <f t="shared" si="2"/>
        <v>1388.8021047551808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13.518987341772151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83.57613610096621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838.38123499221638</v>
      </c>
      <c r="P34" s="77">
        <v>22.930000000000003</v>
      </c>
      <c r="Q34" s="77">
        <v>14.450000000000001</v>
      </c>
      <c r="R34" s="80">
        <v>25.5</v>
      </c>
      <c r="S34" s="80">
        <v>0</v>
      </c>
      <c r="T34" s="78">
        <f>SUMPRODUCT(LTA!F34:AJ34,LTA!F$101:AJ$101,LTA!F$103:AJ$103)</f>
        <v>168.15</v>
      </c>
      <c r="U34" s="78">
        <f>SUMPRODUCT(LTA!F34:AJ34,LTA!F$102:AJ$102,LTA!F$103:AJ$103)</f>
        <v>60.39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-217</v>
      </c>
      <c r="AA34" s="117">
        <f>STOA!H34</f>
        <v>486.98999999999995</v>
      </c>
      <c r="AB34" s="117">
        <f>-STOA!N34</f>
        <v>0</v>
      </c>
      <c r="AC34">
        <f t="shared" si="0"/>
        <v>18.084474373985476</v>
      </c>
      <c r="AD34">
        <f t="shared" si="1"/>
        <v>1380.0662840609693</v>
      </c>
      <c r="AE34">
        <f>'IDT-1'!B34</f>
        <v>0</v>
      </c>
      <c r="AF34" s="26"/>
      <c r="AG34">
        <f t="shared" si="2"/>
        <v>1380.0662840609693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13.518987341772151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83.57613610096621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835.96293177419864</v>
      </c>
      <c r="P35" s="77">
        <v>24.07</v>
      </c>
      <c r="Q35" s="77">
        <v>14.450000000000001</v>
      </c>
      <c r="R35" s="80">
        <v>41.5</v>
      </c>
      <c r="S35" s="80">
        <v>0</v>
      </c>
      <c r="T35" s="78">
        <f>SUMPRODUCT(LTA!F35:AJ35,LTA!F$101:AJ$101,LTA!F$103:AJ$103)</f>
        <v>193.19</v>
      </c>
      <c r="U35" s="78">
        <f>SUMPRODUCT(LTA!F35:AJ35,LTA!F$102:AJ$102,LTA!F$103:AJ$103)</f>
        <v>66.97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-257</v>
      </c>
      <c r="AA35" s="117">
        <f>STOA!H35</f>
        <v>499.58</v>
      </c>
      <c r="AB35" s="117">
        <f>-STOA!N35</f>
        <v>0</v>
      </c>
      <c r="AC35">
        <f t="shared" si="0"/>
        <v>18.984832789121313</v>
      </c>
      <c r="AD35">
        <f t="shared" si="1"/>
        <v>1395.0976224278158</v>
      </c>
      <c r="AE35">
        <f>'IDT-1'!B35</f>
        <v>0</v>
      </c>
      <c r="AF35" s="26"/>
      <c r="AG35">
        <f t="shared" si="2"/>
        <v>1395.0976224278158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13.518987341772151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83.57613610096621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832.87897562930846</v>
      </c>
      <c r="P36" s="77">
        <v>24.07</v>
      </c>
      <c r="Q36" s="77">
        <v>14.450000000000001</v>
      </c>
      <c r="R36" s="80">
        <v>41.5</v>
      </c>
      <c r="S36" s="80">
        <v>0</v>
      </c>
      <c r="T36" s="78">
        <f>SUMPRODUCT(LTA!F36:AJ36,LTA!F$101:AJ$101,LTA!F$103:AJ$103)</f>
        <v>223.04999999999998</v>
      </c>
      <c r="U36" s="78">
        <f>SUMPRODUCT(LTA!F36:AJ36,LTA!F$102:AJ$102,LTA!F$103:AJ$103)</f>
        <v>65.850000000000009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-292</v>
      </c>
      <c r="AA36" s="117">
        <f>STOA!H36</f>
        <v>519.18000000000006</v>
      </c>
      <c r="AB36" s="117">
        <f>-STOA!N36</f>
        <v>0</v>
      </c>
      <c r="AC36">
        <f t="shared" si="0"/>
        <v>19.720454820889703</v>
      </c>
      <c r="AD36">
        <f t="shared" si="1"/>
        <v>1401.6180442511572</v>
      </c>
      <c r="AE36">
        <f>'IDT-1'!B36</f>
        <v>0</v>
      </c>
      <c r="AF36" s="26"/>
      <c r="AG36">
        <f t="shared" si="2"/>
        <v>1401.6180442511572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13.518987341772151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83.57613610096621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832.21088579962463</v>
      </c>
      <c r="P37" s="77">
        <v>24.07</v>
      </c>
      <c r="Q37" s="77">
        <v>14.450000000000001</v>
      </c>
      <c r="R37" s="80">
        <v>41.5</v>
      </c>
      <c r="S37" s="80">
        <v>0</v>
      </c>
      <c r="T37" s="78">
        <f>SUMPRODUCT(LTA!F37:AJ37,LTA!F$101:AJ$101,LTA!F$103:AJ$103)</f>
        <v>249.45999999999998</v>
      </c>
      <c r="U37" s="78">
        <f>SUMPRODUCT(LTA!F37:AJ37,LTA!F$102:AJ$102,LTA!F$103:AJ$103)</f>
        <v>64.61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-334</v>
      </c>
      <c r="AA37" s="117">
        <f>STOA!H37</f>
        <v>535.98000000000013</v>
      </c>
      <c r="AB37" s="117">
        <f>-STOA!N37</f>
        <v>0</v>
      </c>
      <c r="AC37">
        <f t="shared" si="0"/>
        <v>20.483427368887277</v>
      </c>
      <c r="AD37">
        <f t="shared" si="1"/>
        <v>1397.1569818734758</v>
      </c>
      <c r="AE37">
        <f>'IDT-1'!B37</f>
        <v>0</v>
      </c>
      <c r="AF37" s="26"/>
      <c r="AG37">
        <f t="shared" si="2"/>
        <v>1397.1569818734758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13.518987341772151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83.57613610096621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834.07852690315724</v>
      </c>
      <c r="P38" s="77">
        <v>24.07</v>
      </c>
      <c r="Q38" s="77">
        <v>14.450000000000001</v>
      </c>
      <c r="R38" s="80">
        <v>41.5</v>
      </c>
      <c r="S38" s="80">
        <v>0</v>
      </c>
      <c r="T38" s="78">
        <f>SUMPRODUCT(LTA!F38:AJ38,LTA!F$101:AJ$101,LTA!F$103:AJ$103)</f>
        <v>275.67</v>
      </c>
      <c r="U38" s="78">
        <f>SUMPRODUCT(LTA!F38:AJ38,LTA!F$102:AJ$102,LTA!F$103:AJ$103)</f>
        <v>63.4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-343</v>
      </c>
      <c r="AA38" s="117">
        <f>STOA!H38</f>
        <v>549.98</v>
      </c>
      <c r="AB38" s="117">
        <f>-STOA!N38</f>
        <v>0</v>
      </c>
      <c r="AC38">
        <f t="shared" si="0"/>
        <v>21.100528308742025</v>
      </c>
      <c r="AD38">
        <f t="shared" si="1"/>
        <v>1408.4075220371537</v>
      </c>
      <c r="AE38">
        <f>'IDT-1'!B38</f>
        <v>0</v>
      </c>
      <c r="AF38" s="26"/>
      <c r="AG38">
        <f t="shared" si="2"/>
        <v>1408.4075220371537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13.518987341772151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83.57613610096621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827.69600054930868</v>
      </c>
      <c r="P39" s="77">
        <v>25.000000000000004</v>
      </c>
      <c r="Q39" s="77">
        <v>14.450000000000001</v>
      </c>
      <c r="R39" s="80">
        <v>41.5</v>
      </c>
      <c r="S39" s="80">
        <v>0</v>
      </c>
      <c r="T39" s="78">
        <f>SUMPRODUCT(LTA!F39:AJ39,LTA!F$101:AJ$101,LTA!F$103:AJ$103)</f>
        <v>299.55</v>
      </c>
      <c r="U39" s="78">
        <f>SUMPRODUCT(LTA!F39:AJ39,LTA!F$102:AJ$102,LTA!F$103:AJ$103)</f>
        <v>64.95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-342</v>
      </c>
      <c r="AA39" s="117">
        <f>STOA!H39</f>
        <v>565.38</v>
      </c>
      <c r="AB39" s="117">
        <f>-STOA!N39</f>
        <v>-20</v>
      </c>
      <c r="AC39">
        <f t="shared" si="0"/>
        <v>21.633803264883039</v>
      </c>
      <c r="AD39">
        <f t="shared" si="1"/>
        <v>1418.2517207271642</v>
      </c>
      <c r="AE39">
        <f>'IDT-1'!B39</f>
        <v>0</v>
      </c>
      <c r="AF39" s="26"/>
      <c r="AG39">
        <f t="shared" si="2"/>
        <v>1418.2517207271642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-145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13.518987341772151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83.57613610096621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818.69449655744563</v>
      </c>
      <c r="P40" s="77">
        <v>24.07</v>
      </c>
      <c r="Q40" s="77">
        <v>14.450000000000001</v>
      </c>
      <c r="R40" s="80">
        <v>41.5</v>
      </c>
      <c r="S40" s="80">
        <v>0</v>
      </c>
      <c r="T40" s="78">
        <f>SUMPRODUCT(LTA!F40:AJ40,LTA!F$101:AJ$101,LTA!F$103:AJ$103)</f>
        <v>323.15999999999997</v>
      </c>
      <c r="U40" s="78">
        <f>SUMPRODUCT(LTA!F40:AJ40,LTA!F$102:AJ$102,LTA!F$103:AJ$103)</f>
        <v>63.63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-324</v>
      </c>
      <c r="AA40" s="117">
        <f>STOA!H40</f>
        <v>572.38</v>
      </c>
      <c r="AB40" s="117">
        <f>-STOA!N40</f>
        <v>-20</v>
      </c>
      <c r="AC40">
        <f t="shared" si="0"/>
        <v>21.706498627010504</v>
      </c>
      <c r="AD40">
        <f t="shared" si="1"/>
        <v>1448.5375213731738</v>
      </c>
      <c r="AE40">
        <f>'IDT-1'!B40</f>
        <v>0</v>
      </c>
      <c r="AF40" s="26"/>
      <c r="AG40">
        <f t="shared" si="2"/>
        <v>1448.5375213731738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-152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13.160063391442156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83.57613610096621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831.17191142586319</v>
      </c>
      <c r="P41" s="77">
        <v>25.000000000000004</v>
      </c>
      <c r="Q41" s="77">
        <v>14.450000000000001</v>
      </c>
      <c r="R41" s="80">
        <v>41.5</v>
      </c>
      <c r="S41" s="80">
        <v>0</v>
      </c>
      <c r="T41" s="78">
        <f>SUMPRODUCT(LTA!F41:AJ41,LTA!F$101:AJ$101,LTA!F$103:AJ$103)</f>
        <v>339.92000000000007</v>
      </c>
      <c r="U41" s="78">
        <f>SUMPRODUCT(LTA!F41:AJ41,LTA!F$102:AJ$102,LTA!F$103:AJ$103)</f>
        <v>62.589999999999996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-281</v>
      </c>
      <c r="AA41" s="117">
        <f>STOA!H41</f>
        <v>581.48</v>
      </c>
      <c r="AB41" s="117">
        <f>-STOA!N41</f>
        <v>-20</v>
      </c>
      <c r="AC41">
        <f t="shared" si="0"/>
        <v>22.155157004878209</v>
      </c>
      <c r="AD41">
        <f t="shared" si="1"/>
        <v>1472.9573539133933</v>
      </c>
      <c r="AE41">
        <f>'IDT-1'!B41</f>
        <v>0</v>
      </c>
      <c r="AF41" s="26"/>
      <c r="AG41">
        <f t="shared" si="2"/>
        <v>1472.9573539133933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-208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13.160063391442156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83.57613610096621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810.77350067689565</v>
      </c>
      <c r="P42" s="77">
        <v>24.07</v>
      </c>
      <c r="Q42" s="77">
        <v>14.450000000000001</v>
      </c>
      <c r="R42" s="80">
        <v>41.5</v>
      </c>
      <c r="S42" s="80">
        <v>0</v>
      </c>
      <c r="T42" s="78">
        <f>SUMPRODUCT(LTA!F42:AJ42,LTA!F$101:AJ$101,LTA!F$103:AJ$103)</f>
        <v>358.19</v>
      </c>
      <c r="U42" s="78">
        <f>SUMPRODUCT(LTA!F42:AJ42,LTA!F$102:AJ$102,LTA!F$103:AJ$103)</f>
        <v>61.42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-279</v>
      </c>
      <c r="AA42" s="117">
        <f>STOA!H42</f>
        <v>595.48</v>
      </c>
      <c r="AB42" s="117">
        <f>-STOA!N42</f>
        <v>-20</v>
      </c>
      <c r="AC42">
        <f t="shared" si="0"/>
        <v>22.347684520553639</v>
      </c>
      <c r="AD42">
        <f t="shared" si="1"/>
        <v>1470.5364156487506</v>
      </c>
      <c r="AE42">
        <f>'IDT-1'!B42</f>
        <v>0</v>
      </c>
      <c r="AF42" s="26"/>
      <c r="AG42">
        <f t="shared" si="2"/>
        <v>1470.5364156487506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-222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13.160063391442156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83.57613610096621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784.59681145834361</v>
      </c>
      <c r="P43" s="77">
        <v>24.07</v>
      </c>
      <c r="Q43" s="77">
        <v>14.450000000000001</v>
      </c>
      <c r="R43" s="80">
        <v>41.5</v>
      </c>
      <c r="S43" s="80">
        <v>0</v>
      </c>
      <c r="T43" s="78">
        <f>SUMPRODUCT(LTA!F43:AJ43,LTA!F$101:AJ$101,LTA!F$103:AJ$103)</f>
        <v>371.8</v>
      </c>
      <c r="U43" s="78">
        <f>SUMPRODUCT(LTA!F43:AJ43,LTA!F$102:AJ$102,LTA!F$103:AJ$103)</f>
        <v>60.769999999999996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-285</v>
      </c>
      <c r="AA43" s="117">
        <f>STOA!H43</f>
        <v>606.36</v>
      </c>
      <c r="AB43" s="117">
        <f>-STOA!N43</f>
        <v>-20</v>
      </c>
      <c r="AC43">
        <f t="shared" si="0"/>
        <v>21.980874682064766</v>
      </c>
      <c r="AD43">
        <f t="shared" si="1"/>
        <v>1507.5665362686875</v>
      </c>
      <c r="AE43">
        <f>'IDT-1'!B43</f>
        <v>0</v>
      </c>
      <c r="AF43" s="26"/>
      <c r="AG43">
        <f t="shared" si="2"/>
        <v>1507.5665362686875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-177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12.8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83.57613610096621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782.5941155419481</v>
      </c>
      <c r="P44" s="77">
        <v>24.07</v>
      </c>
      <c r="Q44" s="77">
        <v>14.450000000000001</v>
      </c>
      <c r="R44" s="80">
        <v>41.5</v>
      </c>
      <c r="S44" s="80">
        <v>0</v>
      </c>
      <c r="T44" s="78">
        <f>SUMPRODUCT(LTA!F44:AJ44,LTA!F$101:AJ$101,LTA!F$103:AJ$103)</f>
        <v>374.08</v>
      </c>
      <c r="U44" s="78">
        <f>SUMPRODUCT(LTA!F44:AJ44,LTA!F$102:AJ$102,LTA!F$103:AJ$103)</f>
        <v>60.2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-297</v>
      </c>
      <c r="AA44" s="117">
        <f>STOA!H44</f>
        <v>613.36</v>
      </c>
      <c r="AB44" s="117">
        <f>-STOA!N44</f>
        <v>-20</v>
      </c>
      <c r="AC44">
        <f t="shared" si="0"/>
        <v>21.939070997411644</v>
      </c>
      <c r="AD44">
        <f t="shared" si="1"/>
        <v>1524.955580645503</v>
      </c>
      <c r="AE44">
        <f>'IDT-1'!B44</f>
        <v>0</v>
      </c>
      <c r="AF44" s="26"/>
      <c r="AG44">
        <f t="shared" si="2"/>
        <v>1524.955580645503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-154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11.043566121842495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83.57613610096621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783.54764790881211</v>
      </c>
      <c r="P45" s="77">
        <v>24.07</v>
      </c>
      <c r="Q45" s="77">
        <v>14.450000000000001</v>
      </c>
      <c r="R45" s="80">
        <v>41.5</v>
      </c>
      <c r="S45" s="80">
        <v>0</v>
      </c>
      <c r="T45" s="78">
        <f>SUMPRODUCT(LTA!F45:AJ45,LTA!F$101:AJ$101,LTA!F$103:AJ$103)</f>
        <v>376.47999999999996</v>
      </c>
      <c r="U45" s="78">
        <f>SUMPRODUCT(LTA!F45:AJ45,LTA!F$102:AJ$102,LTA!F$103:AJ$103)</f>
        <v>59.46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-278</v>
      </c>
      <c r="AA45" s="117">
        <f>STOA!H45</f>
        <v>620.36</v>
      </c>
      <c r="AB45" s="117">
        <f>-STOA!N45</f>
        <v>-20</v>
      </c>
      <c r="AC45">
        <f t="shared" si="0"/>
        <v>21.661966490746646</v>
      </c>
      <c r="AD45">
        <f t="shared" si="1"/>
        <v>1572.0897836408744</v>
      </c>
      <c r="AE45">
        <f>'IDT-1'!B45</f>
        <v>0</v>
      </c>
      <c r="AF45" s="26"/>
      <c r="AG45">
        <f t="shared" si="2"/>
        <v>1572.0897836408744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-134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11.043566121842495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83.57613610096621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778.51075027638228</v>
      </c>
      <c r="P46" s="77">
        <v>24.07</v>
      </c>
      <c r="Q46" s="77">
        <v>14.450000000000001</v>
      </c>
      <c r="R46" s="80">
        <v>41.5</v>
      </c>
      <c r="S46" s="80">
        <v>0</v>
      </c>
      <c r="T46" s="78">
        <f>SUMPRODUCT(LTA!F46:AJ46,LTA!F$101:AJ$101,LTA!F$103:AJ$103)</f>
        <v>389.3</v>
      </c>
      <c r="U46" s="78">
        <f>SUMPRODUCT(LTA!F46:AJ46,LTA!F$102:AJ$102,LTA!F$103:AJ$103)</f>
        <v>52.42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-252</v>
      </c>
      <c r="AA46" s="117">
        <f>STOA!H46</f>
        <v>622.46</v>
      </c>
      <c r="AB46" s="117">
        <f>-STOA!N46</f>
        <v>-20</v>
      </c>
      <c r="AC46">
        <f t="shared" si="0"/>
        <v>21.473910731048573</v>
      </c>
      <c r="AD46">
        <f t="shared" si="1"/>
        <v>1599.1209417681425</v>
      </c>
      <c r="AE46">
        <f>'IDT-1'!B46</f>
        <v>0</v>
      </c>
      <c r="AF46" s="26"/>
      <c r="AG46">
        <f t="shared" si="2"/>
        <v>1599.1209417681425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-136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12.8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83.57613610096621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778.76723421250199</v>
      </c>
      <c r="P47" s="77">
        <v>24.06</v>
      </c>
      <c r="Q47" s="77">
        <v>14.440000000000001</v>
      </c>
      <c r="R47" s="80">
        <v>41.5</v>
      </c>
      <c r="S47" s="80">
        <v>0</v>
      </c>
      <c r="T47" s="78">
        <f>SUMPRODUCT(LTA!F47:AJ47,LTA!F$101:AJ$101,LTA!F$103:AJ$103)</f>
        <v>389.47999999999996</v>
      </c>
      <c r="U47" s="78">
        <f>SUMPRODUCT(LTA!F47:AJ47,LTA!F$102:AJ$102,LTA!F$103:AJ$103)</f>
        <v>52.01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-237</v>
      </c>
      <c r="AA47" s="117">
        <f>STOA!H47</f>
        <v>622.46</v>
      </c>
      <c r="AB47" s="117">
        <f>-STOA!N47</f>
        <v>-20</v>
      </c>
      <c r="AC47">
        <f t="shared" si="0"/>
        <v>21.107664924359813</v>
      </c>
      <c r="AD47">
        <f t="shared" si="1"/>
        <v>1644.2501053891083</v>
      </c>
      <c r="AE47">
        <f>'IDT-1'!B47</f>
        <v>0</v>
      </c>
      <c r="AF47" s="26"/>
      <c r="AG47">
        <f t="shared" si="2"/>
        <v>1644.2501053891083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-108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12.8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83.57613610096621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771.70635052855732</v>
      </c>
      <c r="P48" s="77">
        <v>24.06</v>
      </c>
      <c r="Q48" s="77">
        <v>14.440000000000001</v>
      </c>
      <c r="R48" s="80">
        <v>41.5</v>
      </c>
      <c r="S48" s="80">
        <v>0</v>
      </c>
      <c r="T48" s="78">
        <f>SUMPRODUCT(LTA!F48:AJ48,LTA!F$101:AJ$101,LTA!F$103:AJ$103)</f>
        <v>389.58</v>
      </c>
      <c r="U48" s="78">
        <f>SUMPRODUCT(LTA!F48:AJ48,LTA!F$102:AJ$102,LTA!F$103:AJ$103)</f>
        <v>51.64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-216</v>
      </c>
      <c r="AA48" s="117">
        <f>STOA!H48</f>
        <v>622.46</v>
      </c>
      <c r="AB48" s="117">
        <f>-STOA!N48</f>
        <v>-20</v>
      </c>
      <c r="AC48">
        <f t="shared" si="0"/>
        <v>20.856712469974998</v>
      </c>
      <c r="AD48">
        <f t="shared" si="1"/>
        <v>1658.1701741595487</v>
      </c>
      <c r="AE48">
        <f>'IDT-1'!B48</f>
        <v>0</v>
      </c>
      <c r="AF48" s="26"/>
      <c r="AG48">
        <f t="shared" si="2"/>
        <v>1658.1701741595487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12.8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83.57613610096621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769.80667776635573</v>
      </c>
      <c r="P49" s="77">
        <v>24.06</v>
      </c>
      <c r="Q49" s="77">
        <v>14.440000000000001</v>
      </c>
      <c r="R49" s="80">
        <v>41.5</v>
      </c>
      <c r="S49" s="80">
        <v>0</v>
      </c>
      <c r="T49" s="78">
        <f>SUMPRODUCT(LTA!F49:AJ49,LTA!F$101:AJ$101,LTA!F$103:AJ$103)</f>
        <v>389.32</v>
      </c>
      <c r="U49" s="78">
        <f>SUMPRODUCT(LTA!F49:AJ49,LTA!F$102:AJ$102,LTA!F$103:AJ$103)</f>
        <v>51.64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-200</v>
      </c>
      <c r="AA49" s="117">
        <f>STOA!H49</f>
        <v>622.46</v>
      </c>
      <c r="AB49" s="117">
        <f>-STOA!N49</f>
        <v>-20</v>
      </c>
      <c r="AC49">
        <f t="shared" si="0"/>
        <v>20.7045354368347</v>
      </c>
      <c r="AD49">
        <f t="shared" si="1"/>
        <v>1671.1626784304874</v>
      </c>
      <c r="AE49">
        <f>'IDT-1'!B49</f>
        <v>0</v>
      </c>
      <c r="AF49" s="26"/>
      <c r="AG49">
        <f t="shared" si="2"/>
        <v>1671.1626784304874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12.8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83.57613610096621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769.80667776635573</v>
      </c>
      <c r="P50" s="77">
        <v>24.06</v>
      </c>
      <c r="Q50" s="77">
        <v>14.440000000000001</v>
      </c>
      <c r="R50" s="80">
        <v>41.5</v>
      </c>
      <c r="S50" s="80">
        <v>0</v>
      </c>
      <c r="T50" s="78">
        <f>SUMPRODUCT(LTA!F50:AJ50,LTA!F$101:AJ$101,LTA!F$103:AJ$103)</f>
        <v>389.31</v>
      </c>
      <c r="U50" s="78">
        <f>SUMPRODUCT(LTA!F50:AJ50,LTA!F$102:AJ$102,LTA!F$103:AJ$103)</f>
        <v>51.379999999999995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-183</v>
      </c>
      <c r="AA50" s="117">
        <f>STOA!H50</f>
        <v>622.46</v>
      </c>
      <c r="AB50" s="117">
        <f>-STOA!N50</f>
        <v>-20</v>
      </c>
      <c r="AC50">
        <f t="shared" si="0"/>
        <v>20.577865651523961</v>
      </c>
      <c r="AD50">
        <f t="shared" si="1"/>
        <v>1685.0193482157979</v>
      </c>
      <c r="AE50">
        <f>'IDT-1'!B50</f>
        <v>0</v>
      </c>
      <c r="AF50" s="26"/>
      <c r="AG50">
        <f t="shared" si="2"/>
        <v>1685.0193482157979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12.8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83.57613610096621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768.31141722961377</v>
      </c>
      <c r="P51" s="77">
        <v>24.06</v>
      </c>
      <c r="Q51" s="77">
        <v>14.440000000000001</v>
      </c>
      <c r="R51" s="80">
        <v>41.5</v>
      </c>
      <c r="S51" s="80">
        <v>0</v>
      </c>
      <c r="T51" s="78">
        <f>SUMPRODUCT(LTA!F51:AJ51,LTA!F$101:AJ$101,LTA!F$103:AJ$103)</f>
        <v>388.28999999999996</v>
      </c>
      <c r="U51" s="78">
        <f>SUMPRODUCT(LTA!F51:AJ51,LTA!F$102:AJ$102,LTA!F$103:AJ$103)</f>
        <v>51.3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-178</v>
      </c>
      <c r="AA51" s="117">
        <f>STOA!H51</f>
        <v>622.46</v>
      </c>
      <c r="AB51" s="117">
        <f>-STOA!N51</f>
        <v>-20</v>
      </c>
      <c r="AC51">
        <f t="shared" si="0"/>
        <v>20.555027358800629</v>
      </c>
      <c r="AD51">
        <f t="shared" si="1"/>
        <v>1682.4469259717794</v>
      </c>
      <c r="AE51">
        <f>'IDT-1'!B51</f>
        <v>0</v>
      </c>
      <c r="AF51" s="26"/>
      <c r="AG51">
        <f t="shared" si="2"/>
        <v>1682.4469259717794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-117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11.689562890276537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83.57613610096621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768.31141722961377</v>
      </c>
      <c r="P52" s="77">
        <v>24.06</v>
      </c>
      <c r="Q52" s="77">
        <v>14.440000000000001</v>
      </c>
      <c r="R52" s="80">
        <v>41.5</v>
      </c>
      <c r="S52" s="80">
        <v>0</v>
      </c>
      <c r="T52" s="78">
        <f>SUMPRODUCT(LTA!F52:AJ52,LTA!F$101:AJ$101,LTA!F$103:AJ$103)</f>
        <v>390.84000000000003</v>
      </c>
      <c r="U52" s="78">
        <f>SUMPRODUCT(LTA!F52:AJ52,LTA!F$102:AJ$102,LTA!F$103:AJ$103)</f>
        <v>50.790000000000006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-175</v>
      </c>
      <c r="AA52" s="117">
        <f>STOA!H52</f>
        <v>622.46</v>
      </c>
      <c r="AB52" s="117">
        <f>-STOA!N52</f>
        <v>-20</v>
      </c>
      <c r="AC52">
        <f t="shared" si="0"/>
        <v>20.509938747101891</v>
      </c>
      <c r="AD52">
        <f t="shared" si="1"/>
        <v>1689.4215774737547</v>
      </c>
      <c r="AE52">
        <f>'IDT-1'!B52</f>
        <v>0</v>
      </c>
      <c r="AF52" s="26"/>
      <c r="AG52">
        <f t="shared" si="2"/>
        <v>1689.4215774737547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-114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11.689562890276537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83.57613610096621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767.50334499545579</v>
      </c>
      <c r="P53" s="77">
        <v>24.235159744408946</v>
      </c>
      <c r="Q53" s="77">
        <v>14.57</v>
      </c>
      <c r="R53" s="80">
        <v>41.5</v>
      </c>
      <c r="S53" s="80">
        <v>0</v>
      </c>
      <c r="T53" s="78">
        <f>SUMPRODUCT(LTA!F53:AJ53,LTA!F$101:AJ$101,LTA!F$103:AJ$103)</f>
        <v>401.11</v>
      </c>
      <c r="U53" s="78">
        <f>SUMPRODUCT(LTA!F53:AJ53,LTA!F$102:AJ$102,LTA!F$103:AJ$103)</f>
        <v>61.54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-165</v>
      </c>
      <c r="AA53" s="117">
        <f>STOA!H53</f>
        <v>622.46</v>
      </c>
      <c r="AB53" s="117">
        <f>-STOA!N53</f>
        <v>-20</v>
      </c>
      <c r="AC53">
        <f t="shared" si="0"/>
        <v>21.001223580468938</v>
      </c>
      <c r="AD53">
        <f t="shared" si="1"/>
        <v>1674.4473801506388</v>
      </c>
      <c r="AE53">
        <f>'IDT-1'!B53</f>
        <v>0</v>
      </c>
      <c r="AF53" s="26"/>
      <c r="AG53">
        <f t="shared" si="2"/>
        <v>1674.4473801506388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-159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11.689562890276537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83.57613610096621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769.3709860989884</v>
      </c>
      <c r="P54" s="77">
        <v>24.235159744408946</v>
      </c>
      <c r="Q54" s="77">
        <v>14.57</v>
      </c>
      <c r="R54" s="80">
        <v>41.5</v>
      </c>
      <c r="S54" s="80">
        <v>0</v>
      </c>
      <c r="T54" s="78">
        <f>SUMPRODUCT(LTA!F54:AJ54,LTA!F$101:AJ$101,LTA!F$103:AJ$103)</f>
        <v>401.35</v>
      </c>
      <c r="U54" s="78">
        <f>SUMPRODUCT(LTA!F54:AJ54,LTA!F$102:AJ$102,LTA!F$103:AJ$103)</f>
        <v>61.49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-161</v>
      </c>
      <c r="AA54" s="117">
        <f>STOA!H54</f>
        <v>622.46</v>
      </c>
      <c r="AB54" s="117">
        <f>-STOA!N54</f>
        <v>-20</v>
      </c>
      <c r="AC54">
        <f t="shared" si="0"/>
        <v>20.939427674480267</v>
      </c>
      <c r="AD54">
        <f t="shared" si="1"/>
        <v>1685.5668171601601</v>
      </c>
      <c r="AE54">
        <f>'IDT-1'!B54</f>
        <v>0</v>
      </c>
      <c r="AF54" s="26"/>
      <c r="AG54">
        <f t="shared" si="2"/>
        <v>1685.5668171601601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-154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12.8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83.57613610096621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832.33900285608729</v>
      </c>
      <c r="P55" s="77">
        <v>49.803282535401216</v>
      </c>
      <c r="Q55" s="77">
        <v>33.379999999999995</v>
      </c>
      <c r="R55" s="80">
        <v>41.5</v>
      </c>
      <c r="S55" s="80">
        <v>0</v>
      </c>
      <c r="T55" s="78">
        <f>SUMPRODUCT(LTA!F55:AJ55,LTA!F$101:AJ$101,LTA!F$103:AJ$103)</f>
        <v>401.13</v>
      </c>
      <c r="U55" s="78">
        <f>SUMPRODUCT(LTA!F55:AJ55,LTA!F$102:AJ$102,LTA!F$103:AJ$103)</f>
        <v>61.629999999999995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-185</v>
      </c>
      <c r="AA55" s="117">
        <f>STOA!H55</f>
        <v>622.46</v>
      </c>
      <c r="AB55" s="117">
        <f>-STOA!N55</f>
        <v>-20</v>
      </c>
      <c r="AC55">
        <f t="shared" si="0"/>
        <v>22.763198046244177</v>
      </c>
      <c r="AD55">
        <f t="shared" si="1"/>
        <v>1694.1196234462104</v>
      </c>
      <c r="AE55">
        <f>'IDT-1'!B55</f>
        <v>0</v>
      </c>
      <c r="AF55" s="26"/>
      <c r="AG55">
        <f t="shared" si="2"/>
        <v>1694.1196234462104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-228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12.8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83.57613610096621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843.13129656395245</v>
      </c>
      <c r="P56" s="77">
        <v>58.85</v>
      </c>
      <c r="Q56" s="77">
        <v>33.379999999999995</v>
      </c>
      <c r="R56" s="80">
        <v>41.5</v>
      </c>
      <c r="S56" s="80">
        <v>0</v>
      </c>
      <c r="T56" s="78">
        <f>SUMPRODUCT(LTA!F56:AJ56,LTA!F$101:AJ$101,LTA!F$103:AJ$103)</f>
        <v>406.84999999999997</v>
      </c>
      <c r="U56" s="78">
        <f>SUMPRODUCT(LTA!F56:AJ56,LTA!F$102:AJ$102,LTA!F$103:AJ$103)</f>
        <v>76.460000000000008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-170</v>
      </c>
      <c r="AA56" s="117">
        <f>STOA!H56</f>
        <v>622.46</v>
      </c>
      <c r="AB56" s="117">
        <f>-STOA!N56</f>
        <v>-20</v>
      </c>
      <c r="AC56">
        <f t="shared" si="0"/>
        <v>23.109743217039664</v>
      </c>
      <c r="AD56">
        <f t="shared" si="1"/>
        <v>1735.162089447879</v>
      </c>
      <c r="AE56">
        <f>'IDT-1'!B56</f>
        <v>0</v>
      </c>
      <c r="AF56" s="26"/>
      <c r="AG56">
        <f t="shared" si="2"/>
        <v>1735.162089447879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12.8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83.57613610096621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829.07039743605992</v>
      </c>
      <c r="P57" s="77">
        <v>58.85</v>
      </c>
      <c r="Q57" s="77">
        <v>14.44</v>
      </c>
      <c r="R57" s="80">
        <v>41.5</v>
      </c>
      <c r="S57" s="80">
        <v>0</v>
      </c>
      <c r="T57" s="78">
        <f>SUMPRODUCT(LTA!F57:AJ57,LTA!F$101:AJ$101,LTA!F$103:AJ$103)</f>
        <v>406.49000000000007</v>
      </c>
      <c r="U57" s="78">
        <f>SUMPRODUCT(LTA!F57:AJ57,LTA!F$102:AJ$102,LTA!F$103:AJ$103)</f>
        <v>76.31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-156</v>
      </c>
      <c r="AA57" s="117">
        <f>STOA!H57</f>
        <v>620.36</v>
      </c>
      <c r="AB57" s="117">
        <f>-STOA!N57</f>
        <v>-20</v>
      </c>
      <c r="AC57">
        <f t="shared" si="0"/>
        <v>22.663195391881278</v>
      </c>
      <c r="AD57">
        <f t="shared" si="1"/>
        <v>1714.9977381451449</v>
      </c>
      <c r="AE57">
        <f>'IDT-1'!B57</f>
        <v>0</v>
      </c>
      <c r="AF57" s="26"/>
      <c r="AG57">
        <f t="shared" si="2"/>
        <v>1714.9977381451449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-241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12.8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83.57613610096621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829.07039743605992</v>
      </c>
      <c r="P58" s="77">
        <v>58.85</v>
      </c>
      <c r="Q58" s="77">
        <v>14.44</v>
      </c>
      <c r="R58" s="80">
        <v>41.5</v>
      </c>
      <c r="S58" s="80">
        <v>0</v>
      </c>
      <c r="T58" s="78">
        <f>SUMPRODUCT(LTA!F58:AJ58,LTA!F$101:AJ$101,LTA!F$103:AJ$103)</f>
        <v>405.95</v>
      </c>
      <c r="U58" s="78">
        <f>SUMPRODUCT(LTA!F58:AJ58,LTA!F$102:AJ$102,LTA!F$103:AJ$103)</f>
        <v>85.14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-123</v>
      </c>
      <c r="AA58" s="117">
        <f>STOA!H58</f>
        <v>618.96</v>
      </c>
      <c r="AB58" s="117">
        <f>-STOA!N58</f>
        <v>-20</v>
      </c>
      <c r="AC58">
        <f t="shared" si="0"/>
        <v>22.555142968959569</v>
      </c>
      <c r="AD58">
        <f t="shared" si="1"/>
        <v>1740.9957905680667</v>
      </c>
      <c r="AE58">
        <f>'IDT-1'!B58</f>
        <v>0</v>
      </c>
      <c r="AF58" s="26"/>
      <c r="AG58">
        <f t="shared" si="2"/>
        <v>1740.9957905680667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-255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11.689562890276537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84.373909819732148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808.65506117120776</v>
      </c>
      <c r="P59" s="77">
        <v>29.635483084425477</v>
      </c>
      <c r="Q59" s="77">
        <v>14.444491446345255</v>
      </c>
      <c r="R59" s="80">
        <v>41.5</v>
      </c>
      <c r="S59" s="80">
        <v>0</v>
      </c>
      <c r="T59" s="78">
        <f>SUMPRODUCT(LTA!F59:AJ59,LTA!F$101:AJ$101,LTA!F$103:AJ$103)</f>
        <v>404.96000000000004</v>
      </c>
      <c r="U59" s="78">
        <f>SUMPRODUCT(LTA!F59:AJ59,LTA!F$102:AJ$102,LTA!F$103:AJ$103)</f>
        <v>86.35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-89</v>
      </c>
      <c r="AA59" s="117">
        <f>STOA!H59</f>
        <v>615.46</v>
      </c>
      <c r="AB59" s="117">
        <f>-STOA!N59</f>
        <v>-20</v>
      </c>
      <c r="AC59">
        <f t="shared" si="0"/>
        <v>21.747319549538002</v>
      </c>
      <c r="AD59">
        <f t="shared" si="1"/>
        <v>1724.3339888624494</v>
      </c>
      <c r="AE59">
        <f>'IDT-1'!B59</f>
        <v>0</v>
      </c>
      <c r="AF59" s="26"/>
      <c r="AG59">
        <f t="shared" si="2"/>
        <v>1724.3339888624494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-252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11.689562890276537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84.373909819732148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813.82261029303356</v>
      </c>
      <c r="P60" s="77">
        <v>24.074414083990462</v>
      </c>
      <c r="Q60" s="77">
        <v>14.444491446345255</v>
      </c>
      <c r="R60" s="80">
        <v>41.5</v>
      </c>
      <c r="S60" s="80">
        <v>0</v>
      </c>
      <c r="T60" s="78">
        <f>SUMPRODUCT(LTA!F60:AJ60,LTA!F$101:AJ$101,LTA!F$103:AJ$103)</f>
        <v>404.22</v>
      </c>
      <c r="U60" s="78">
        <f>SUMPRODUCT(LTA!F60:AJ60,LTA!F$102:AJ$102,LTA!F$103:AJ$103)</f>
        <v>87.699999999999989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-49</v>
      </c>
      <c r="AA60" s="117">
        <f>STOA!H60</f>
        <v>611.96</v>
      </c>
      <c r="AB60" s="117">
        <f>-STOA!N60</f>
        <v>-20</v>
      </c>
      <c r="AC60">
        <f t="shared" si="0"/>
        <v>21.558618279206726</v>
      </c>
      <c r="AD60">
        <f t="shared" si="1"/>
        <v>1739.2391702541718</v>
      </c>
      <c r="AE60">
        <f>'IDT-1'!B60</f>
        <v>0</v>
      </c>
      <c r="AF60" s="26"/>
      <c r="AG60">
        <f t="shared" si="2"/>
        <v>1739.2391702541718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-274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12.8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84.373909819732148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780.18550001136487</v>
      </c>
      <c r="P61" s="77">
        <v>24.074414083990462</v>
      </c>
      <c r="Q61" s="77">
        <v>14.444491446345255</v>
      </c>
      <c r="R61" s="80">
        <v>41.5</v>
      </c>
      <c r="S61" s="80">
        <v>0</v>
      </c>
      <c r="T61" s="78">
        <f>SUMPRODUCT(LTA!F61:AJ61,LTA!F$101:AJ$101,LTA!F$103:AJ$103)</f>
        <v>402.82</v>
      </c>
      <c r="U61" s="78">
        <f>SUMPRODUCT(LTA!F61:AJ61,LTA!F$102:AJ$102,LTA!F$103:AJ$103)</f>
        <v>87.84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-15</v>
      </c>
      <c r="AA61" s="117">
        <f>STOA!H61</f>
        <v>614.05999999999995</v>
      </c>
      <c r="AB61" s="117">
        <f>-STOA!N61</f>
        <v>-20</v>
      </c>
      <c r="AC61">
        <f t="shared" si="0"/>
        <v>21.70592567635898</v>
      </c>
      <c r="AD61">
        <f t="shared" si="1"/>
        <v>1659.405189685074</v>
      </c>
      <c r="AE61">
        <f>'IDT-1'!B61</f>
        <v>0</v>
      </c>
      <c r="AF61" s="26"/>
      <c r="AG61">
        <f t="shared" si="2"/>
        <v>1659.405189685074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-356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12.8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84.373909819732148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780.0389892847212</v>
      </c>
      <c r="P62" s="77">
        <v>24.074414083990462</v>
      </c>
      <c r="Q62" s="77">
        <v>14.444491446345255</v>
      </c>
      <c r="R62" s="80">
        <v>41.5</v>
      </c>
      <c r="S62" s="80">
        <v>0</v>
      </c>
      <c r="T62" s="78">
        <f>SUMPRODUCT(LTA!F62:AJ62,LTA!F$101:AJ$101,LTA!F$103:AJ$103)</f>
        <v>401.08000000000004</v>
      </c>
      <c r="U62" s="78">
        <f>SUMPRODUCT(LTA!F62:AJ62,LTA!F$102:AJ$102,LTA!F$103:AJ$103)</f>
        <v>75.39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606.36</v>
      </c>
      <c r="AB62" s="117">
        <f>-STOA!N62</f>
        <v>-20</v>
      </c>
      <c r="AC62">
        <f t="shared" si="0"/>
        <v>21.272294938865244</v>
      </c>
      <c r="AD62">
        <f t="shared" si="1"/>
        <v>1664.8023096959241</v>
      </c>
      <c r="AE62">
        <f>'IDT-1'!B62</f>
        <v>0</v>
      </c>
      <c r="AF62" s="26"/>
      <c r="AG62">
        <f t="shared" si="2"/>
        <v>1664.8023096959241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-344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12.8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84.373909819732148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807.59883874430659</v>
      </c>
      <c r="P63" s="77">
        <v>24.074414083990462</v>
      </c>
      <c r="Q63" s="77">
        <v>14.439999999999996</v>
      </c>
      <c r="R63" s="80">
        <v>41.5</v>
      </c>
      <c r="S63" s="80">
        <v>0</v>
      </c>
      <c r="T63" s="78">
        <f>SUMPRODUCT(LTA!F63:AJ63,LTA!F$101:AJ$101,LTA!F$103:AJ$103)</f>
        <v>397.55</v>
      </c>
      <c r="U63" s="78">
        <f>SUMPRODUCT(LTA!F63:AJ63,LTA!F$102:AJ$102,LTA!F$103:AJ$103)</f>
        <v>82.679999999999993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596.55999999999995</v>
      </c>
      <c r="AB63" s="117">
        <f>-STOA!N63</f>
        <v>-20</v>
      </c>
      <c r="AC63">
        <f t="shared" si="0"/>
        <v>20.911186183005647</v>
      </c>
      <c r="AD63">
        <f t="shared" si="1"/>
        <v>1748.6787764650239</v>
      </c>
      <c r="AE63">
        <f>'IDT-1'!B63</f>
        <v>0</v>
      </c>
      <c r="AF63" s="26"/>
      <c r="AG63">
        <f t="shared" si="2"/>
        <v>1748.6787764650239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-282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12.8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84.373909819732148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805.07079539783979</v>
      </c>
      <c r="P64" s="77">
        <v>24.074414083990462</v>
      </c>
      <c r="Q64" s="77">
        <v>14.439999999999996</v>
      </c>
      <c r="R64" s="80">
        <v>41.5</v>
      </c>
      <c r="S64" s="80">
        <v>0</v>
      </c>
      <c r="T64" s="78">
        <f>SUMPRODUCT(LTA!F64:AJ64,LTA!F$101:AJ$101,LTA!F$103:AJ$103)</f>
        <v>393.06</v>
      </c>
      <c r="U64" s="78">
        <f>SUMPRODUCT(LTA!F64:AJ64,LTA!F$102:AJ$102,LTA!F$103:AJ$103)</f>
        <v>85.11999999999999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587.46</v>
      </c>
      <c r="AB64" s="117">
        <f>-STOA!N64</f>
        <v>-20</v>
      </c>
      <c r="AC64">
        <f t="shared" si="0"/>
        <v>20.568866213501849</v>
      </c>
      <c r="AD64">
        <f t="shared" si="1"/>
        <v>1760.3430530880603</v>
      </c>
      <c r="AE64">
        <f>'IDT-1'!B64</f>
        <v>0</v>
      </c>
      <c r="AF64" s="26"/>
      <c r="AG64">
        <f t="shared" si="2"/>
        <v>1760.3430530880603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-257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12.8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84.373909819732148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879.16275903476287</v>
      </c>
      <c r="P65" s="77">
        <v>51.800000000000004</v>
      </c>
      <c r="Q65" s="77">
        <v>33.369999999999997</v>
      </c>
      <c r="R65" s="80">
        <v>41.5</v>
      </c>
      <c r="S65" s="80">
        <v>0</v>
      </c>
      <c r="T65" s="78">
        <f>SUMPRODUCT(LTA!F65:AJ65,LTA!F$101:AJ$101,LTA!F$103:AJ$103)</f>
        <v>368.79</v>
      </c>
      <c r="U65" s="78">
        <f>SUMPRODUCT(LTA!F65:AJ65,LTA!F$102:AJ$102,LTA!F$103:AJ$103)</f>
        <v>86.07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576.96</v>
      </c>
      <c r="AB65" s="117">
        <f>-STOA!N65</f>
        <v>-20</v>
      </c>
      <c r="AC65">
        <f t="shared" si="0"/>
        <v>22.061835106387676</v>
      </c>
      <c r="AD65">
        <f t="shared" si="1"/>
        <v>1763.7776337481073</v>
      </c>
      <c r="AE65">
        <f>'IDT-1'!B65</f>
        <v>0</v>
      </c>
      <c r="AF65" s="26"/>
      <c r="AG65">
        <f t="shared" si="2"/>
        <v>1763.7776337481073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-339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12.8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84.373909819732148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884.47816519941057</v>
      </c>
      <c r="P66" s="77">
        <v>56.304516505988907</v>
      </c>
      <c r="Q66" s="77">
        <v>33.376532889584965</v>
      </c>
      <c r="R66" s="80">
        <v>41.5</v>
      </c>
      <c r="S66" s="80">
        <v>0</v>
      </c>
      <c r="T66" s="78">
        <f>SUMPRODUCT(LTA!F66:AJ66,LTA!F$101:AJ$101,LTA!F$103:AJ$103)</f>
        <v>343.32000000000005</v>
      </c>
      <c r="U66" s="78">
        <f>SUMPRODUCT(LTA!F66:AJ66,LTA!F$102:AJ$102,LTA!F$103:AJ$103)</f>
        <v>86.99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565.76</v>
      </c>
      <c r="AB66" s="117">
        <f>-STOA!N66</f>
        <v>-20</v>
      </c>
      <c r="AC66">
        <f t="shared" si="0"/>
        <v>21.478582814429814</v>
      </c>
      <c r="AD66">
        <f t="shared" si="1"/>
        <v>1778.437341600287</v>
      </c>
      <c r="AE66">
        <f>'IDT-1'!B66</f>
        <v>0</v>
      </c>
      <c r="AF66" s="26"/>
      <c r="AG66">
        <f t="shared" si="2"/>
        <v>1778.437341600287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-299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12.8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84.373909819732148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884.19925156947409</v>
      </c>
      <c r="P67" s="77">
        <v>58.85</v>
      </c>
      <c r="Q67" s="77">
        <v>33.376532889584965</v>
      </c>
      <c r="R67" s="80">
        <v>41.5</v>
      </c>
      <c r="S67" s="80">
        <v>0</v>
      </c>
      <c r="T67" s="78">
        <f>SUMPRODUCT(LTA!F67:AJ67,LTA!F$101:AJ$101,LTA!F$103:AJ$103)</f>
        <v>322.50000000000006</v>
      </c>
      <c r="U67" s="78">
        <f>SUMPRODUCT(LTA!F67:AJ67,LTA!F$102:AJ$102,LTA!F$103:AJ$103)</f>
        <v>89.71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555.51</v>
      </c>
      <c r="AB67" s="117">
        <f>-STOA!N67</f>
        <v>0</v>
      </c>
      <c r="AC67">
        <f t="shared" si="0"/>
        <v>21.062607951267569</v>
      </c>
      <c r="AD67">
        <f t="shared" si="1"/>
        <v>1773.7698863275236</v>
      </c>
      <c r="AE67">
        <f>'IDT-1'!B67</f>
        <v>0</v>
      </c>
      <c r="AF67" s="26"/>
      <c r="AG67">
        <f t="shared" si="2"/>
        <v>1773.7698863275236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-298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12.8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84.373909819732148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886.06955738740623</v>
      </c>
      <c r="P68" s="77">
        <v>58.85</v>
      </c>
      <c r="Q68" s="77">
        <v>33.376532889584965</v>
      </c>
      <c r="R68" s="80">
        <v>41.5</v>
      </c>
      <c r="S68" s="80">
        <v>0</v>
      </c>
      <c r="T68" s="78">
        <f>SUMPRODUCT(LTA!F68:AJ68,LTA!F$101:AJ$101,LTA!F$103:AJ$103)</f>
        <v>303.91000000000003</v>
      </c>
      <c r="U68" s="78">
        <f>SUMPRODUCT(LTA!F68:AJ68,LTA!F$102:AJ$102,LTA!F$103:AJ$103)</f>
        <v>92.72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540.81000000000006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20.61728383697708</v>
      </c>
      <c r="AD68">
        <f t="shared" ref="AD68:AD98" si="4">SUM(B68:AB68,AI68:AR68)-AC68</f>
        <v>1767.8055162597466</v>
      </c>
      <c r="AE68">
        <f>'IDT-1'!B68</f>
        <v>0</v>
      </c>
      <c r="AF68" s="26"/>
      <c r="AG68">
        <f t="shared" ref="AG68:AG98" si="5">SUM(AD68:AF68)+AT68</f>
        <v>1767.8055162597466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-276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12.8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84.373909819732148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897.27838346123951</v>
      </c>
      <c r="P69" s="77">
        <v>61.11999999999999</v>
      </c>
      <c r="Q69" s="77">
        <v>33.376532889584965</v>
      </c>
      <c r="R69" s="80">
        <v>41.5</v>
      </c>
      <c r="S69" s="80">
        <v>0</v>
      </c>
      <c r="T69" s="78">
        <f>SUMPRODUCT(LTA!F69:AJ69,LTA!F$101:AJ$101,LTA!F$103:AJ$103)</f>
        <v>274.51</v>
      </c>
      <c r="U69" s="78">
        <f>SUMPRODUCT(LTA!F69:AJ69,LTA!F$102:AJ$102,LTA!F$103:AJ$103)</f>
        <v>93.54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528.21</v>
      </c>
      <c r="AB69" s="117">
        <f>-STOA!N69</f>
        <v>0</v>
      </c>
      <c r="AC69">
        <f t="shared" si="3"/>
        <v>20.568832311915106</v>
      </c>
      <c r="AD69">
        <f t="shared" si="4"/>
        <v>1718.1527938586416</v>
      </c>
      <c r="AE69">
        <f>'IDT-1'!B69</f>
        <v>0</v>
      </c>
      <c r="AF69" s="26"/>
      <c r="AG69">
        <f t="shared" si="5"/>
        <v>1718.1527938586416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-298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12.8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84.373909819732148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895.31416345396599</v>
      </c>
      <c r="P70" s="77">
        <v>61.11999999999999</v>
      </c>
      <c r="Q70" s="77">
        <v>33.376532889584965</v>
      </c>
      <c r="R70" s="80">
        <v>41.500000000000007</v>
      </c>
      <c r="S70" s="80">
        <v>0</v>
      </c>
      <c r="T70" s="78">
        <f>SUMPRODUCT(LTA!F70:AJ70,LTA!F$101:AJ$101,LTA!F$103:AJ$103)</f>
        <v>248.42000000000002</v>
      </c>
      <c r="U70" s="78">
        <f>SUMPRODUCT(LTA!F70:AJ70,LTA!F$102:AJ$102,LTA!F$103:AJ$103)</f>
        <v>94.14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513.5100000000001</v>
      </c>
      <c r="AB70" s="117">
        <f>-STOA!N70</f>
        <v>0</v>
      </c>
      <c r="AC70">
        <f t="shared" si="3"/>
        <v>19.87826258505207</v>
      </c>
      <c r="AD70">
        <f t="shared" si="4"/>
        <v>1712.6891435782316</v>
      </c>
      <c r="AE70">
        <f>'IDT-1'!B70</f>
        <v>0</v>
      </c>
      <c r="AF70" s="26"/>
      <c r="AG70">
        <f t="shared" si="5"/>
        <v>1712.6891435782316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-262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12.8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83.57613610096621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893.33511986339818</v>
      </c>
      <c r="P71" s="77">
        <v>58.850000000000009</v>
      </c>
      <c r="Q71" s="77">
        <v>33.369999999999997</v>
      </c>
      <c r="R71" s="80">
        <v>33.25</v>
      </c>
      <c r="S71" s="80">
        <v>0</v>
      </c>
      <c r="T71" s="78">
        <f>SUMPRODUCT(LTA!F71:AJ71,LTA!F$101:AJ$101,LTA!F$103:AJ$103)</f>
        <v>227.37000000000003</v>
      </c>
      <c r="U71" s="78">
        <f>SUMPRODUCT(LTA!F71:AJ71,LTA!F$102:AJ$102,LTA!F$103:AJ$103)</f>
        <v>97.81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500.53000000000003</v>
      </c>
      <c r="AB71" s="117">
        <f>-STOA!N71</f>
        <v>0</v>
      </c>
      <c r="AC71">
        <f t="shared" si="3"/>
        <v>19.183290640024744</v>
      </c>
      <c r="AD71">
        <f t="shared" si="4"/>
        <v>1704.7207653243395</v>
      </c>
      <c r="AE71">
        <f>'IDT-1'!B71</f>
        <v>0</v>
      </c>
      <c r="AF71" s="26"/>
      <c r="AG71">
        <f t="shared" si="5"/>
        <v>1704.7207653243395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-227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12.8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83.57613610096621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893.33511986339818</v>
      </c>
      <c r="P72" s="77">
        <v>58.850000000000009</v>
      </c>
      <c r="Q72" s="77">
        <v>33.369999999999997</v>
      </c>
      <c r="R72" s="80">
        <v>19.53</v>
      </c>
      <c r="S72" s="80">
        <v>0</v>
      </c>
      <c r="T72" s="78">
        <f>SUMPRODUCT(LTA!F72:AJ72,LTA!F$101:AJ$101,LTA!F$103:AJ$103)</f>
        <v>199.62999999999997</v>
      </c>
      <c r="U72" s="78">
        <f>SUMPRODUCT(LTA!F72:AJ72,LTA!F$102:AJ$102,LTA!F$103:AJ$103)</f>
        <v>97.04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485.13</v>
      </c>
      <c r="AB72" s="117">
        <f>-STOA!N72</f>
        <v>0</v>
      </c>
      <c r="AC72">
        <f t="shared" si="3"/>
        <v>18.383168431792296</v>
      </c>
      <c r="AD72">
        <f t="shared" si="4"/>
        <v>1680.8908875325717</v>
      </c>
      <c r="AE72">
        <f>'IDT-1'!B72</f>
        <v>0</v>
      </c>
      <c r="AF72" s="26"/>
      <c r="AG72">
        <f t="shared" si="5"/>
        <v>1680.8908875325717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-194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12.8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83.57613610096621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902.6546841187735</v>
      </c>
      <c r="P73" s="77">
        <v>58.850000000000009</v>
      </c>
      <c r="Q73" s="77">
        <v>33.376532889584965</v>
      </c>
      <c r="R73" s="80">
        <v>13.780000000000001</v>
      </c>
      <c r="S73" s="80">
        <v>0</v>
      </c>
      <c r="T73" s="78">
        <f>SUMPRODUCT(LTA!F73:AJ73,LTA!F$101:AJ$101,LTA!F$103:AJ$103)</f>
        <v>172.76999999999998</v>
      </c>
      <c r="U73" s="78">
        <f>SUMPRODUCT(LTA!F73:AJ73,LTA!F$102:AJ$102,LTA!F$103:AJ$103)</f>
        <v>97.76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469.03000000000003</v>
      </c>
      <c r="AB73" s="117">
        <f>-STOA!N73</f>
        <v>0</v>
      </c>
      <c r="AC73">
        <f t="shared" si="3"/>
        <v>17.900876046312824</v>
      </c>
      <c r="AD73">
        <f t="shared" si="4"/>
        <v>1658.7092770630118</v>
      </c>
      <c r="AE73">
        <f>'IDT-1'!B73</f>
        <v>0</v>
      </c>
      <c r="AF73" s="26"/>
      <c r="AG73">
        <f t="shared" si="5"/>
        <v>1658.7092770630118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-178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12.8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83.57613610096621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914.62648792535106</v>
      </c>
      <c r="P74" s="77">
        <v>58.850000000000009</v>
      </c>
      <c r="Q74" s="77">
        <v>33.376532889584965</v>
      </c>
      <c r="R74" s="80">
        <v>5.83</v>
      </c>
      <c r="S74" s="80">
        <v>0</v>
      </c>
      <c r="T74" s="78">
        <f>SUMPRODUCT(LTA!F74:AJ74,LTA!F$101:AJ$101,LTA!F$103:AJ$103)</f>
        <v>148.74</v>
      </c>
      <c r="U74" s="78">
        <f>SUMPRODUCT(LTA!F74:AJ74,LTA!F$102:AJ$102,LTA!F$103:AJ$103)</f>
        <v>96.2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465.53000000000003</v>
      </c>
      <c r="AB74" s="117">
        <f>-STOA!N74</f>
        <v>0</v>
      </c>
      <c r="AC74">
        <f t="shared" si="3"/>
        <v>17.600372772110948</v>
      </c>
      <c r="AD74">
        <f t="shared" si="4"/>
        <v>1642.9415841437913</v>
      </c>
      <c r="AE74">
        <f>'IDT-1'!B74</f>
        <v>0</v>
      </c>
      <c r="AF74" s="26"/>
      <c r="AG74">
        <f t="shared" si="5"/>
        <v>1642.9415841437913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-169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12.8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83.57613610096621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948.92330774550555</v>
      </c>
      <c r="P75" s="77">
        <v>58.850000000000009</v>
      </c>
      <c r="Q75" s="77">
        <v>33.376532889584965</v>
      </c>
      <c r="R75" s="80">
        <v>0</v>
      </c>
      <c r="S75" s="80">
        <v>0</v>
      </c>
      <c r="T75" s="78">
        <f>SUMPRODUCT(LTA!F75:AJ75,LTA!F$101:AJ$101,LTA!F$103:AJ$103)</f>
        <v>128.78</v>
      </c>
      <c r="U75" s="78">
        <f>SUMPRODUCT(LTA!F75:AJ75,LTA!F$102:AJ$102,LTA!F$103:AJ$103)</f>
        <v>95.759999999999991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462.03000000000003</v>
      </c>
      <c r="AB75" s="117">
        <f>-STOA!N75</f>
        <v>0</v>
      </c>
      <c r="AC75">
        <f t="shared" si="3"/>
        <v>17.684951424139285</v>
      </c>
      <c r="AD75">
        <f t="shared" si="4"/>
        <v>1642.4238253119174</v>
      </c>
      <c r="AE75">
        <f>'IDT-1'!B75</f>
        <v>0</v>
      </c>
      <c r="AF75" s="26"/>
      <c r="AG75">
        <f t="shared" si="5"/>
        <v>1642.4238253119174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-174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12.8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83.57613610096621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988.63842598977237</v>
      </c>
      <c r="P76" s="77">
        <v>58.85</v>
      </c>
      <c r="Q76" s="77">
        <v>33.375003748687959</v>
      </c>
      <c r="R76" s="80">
        <v>0</v>
      </c>
      <c r="S76" s="80">
        <v>0</v>
      </c>
      <c r="T76" s="78">
        <f>SUMPRODUCT(LTA!F76:AJ76,LTA!F$101:AJ$101,LTA!F$103:AJ$103)</f>
        <v>106.71000000000001</v>
      </c>
      <c r="U76" s="78">
        <f>SUMPRODUCT(LTA!F76:AJ76,LTA!F$102:AJ$102,LTA!F$103:AJ$103)</f>
        <v>89.52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448.03000000000003</v>
      </c>
      <c r="AB76" s="117">
        <f>-STOA!N76</f>
        <v>0</v>
      </c>
      <c r="AC76">
        <f t="shared" si="3"/>
        <v>17.937324961436993</v>
      </c>
      <c r="AD76">
        <f t="shared" si="4"/>
        <v>1608.5750408779893</v>
      </c>
      <c r="AE76">
        <f>'IDT-1'!B76</f>
        <v>0</v>
      </c>
      <c r="AF76" s="26"/>
      <c r="AG76">
        <f t="shared" si="5"/>
        <v>1608.5750408779893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-205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12.8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83.57613610096621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1056.5088406975437</v>
      </c>
      <c r="P77" s="77">
        <v>58.85</v>
      </c>
      <c r="Q77" s="77">
        <v>33.369999999999997</v>
      </c>
      <c r="R77" s="80">
        <v>0</v>
      </c>
      <c r="S77" s="80">
        <v>0</v>
      </c>
      <c r="T77" s="78">
        <f>SUMPRODUCT(LTA!F77:AJ77,LTA!F$101:AJ$101,LTA!F$103:AJ$103)</f>
        <v>89.75</v>
      </c>
      <c r="U77" s="78">
        <f>SUMPRODUCT(LTA!F77:AJ77,LTA!F$102:AJ$102,LTA!F$103:AJ$103)</f>
        <v>91.89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444.53000000000003</v>
      </c>
      <c r="AB77" s="117">
        <f>-STOA!N77</f>
        <v>0</v>
      </c>
      <c r="AC77">
        <f t="shared" si="3"/>
        <v>18.748229933809132</v>
      </c>
      <c r="AD77">
        <f t="shared" si="4"/>
        <v>1615.5395468647007</v>
      </c>
      <c r="AE77">
        <f>'IDT-1'!B77</f>
        <v>0</v>
      </c>
      <c r="AF77" s="26"/>
      <c r="AG77">
        <f t="shared" si="5"/>
        <v>1615.5395468647007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-247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12.8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83.57613610096621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1086.2129479945024</v>
      </c>
      <c r="P78" s="77">
        <v>58.85</v>
      </c>
      <c r="Q78" s="77">
        <v>33.369999999999997</v>
      </c>
      <c r="R78" s="80">
        <v>0</v>
      </c>
      <c r="S78" s="80">
        <v>0</v>
      </c>
      <c r="T78" s="78">
        <f>SUMPRODUCT(LTA!F78:AJ78,LTA!F$101:AJ$101,LTA!F$103:AJ$103)</f>
        <v>78.94</v>
      </c>
      <c r="U78" s="78">
        <f>SUMPRODUCT(LTA!F78:AJ78,LTA!F$102:AJ$102,LTA!F$103:AJ$103)</f>
        <v>90.72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441.03000000000003</v>
      </c>
      <c r="AB78" s="117">
        <f>-STOA!N78</f>
        <v>0</v>
      </c>
      <c r="AC78">
        <f t="shared" si="3"/>
        <v>18.793498930322613</v>
      </c>
      <c r="AD78">
        <f t="shared" si="4"/>
        <v>1638.7183851651459</v>
      </c>
      <c r="AE78">
        <f>'IDT-1'!B78</f>
        <v>0</v>
      </c>
      <c r="AF78" s="26"/>
      <c r="AG78">
        <f t="shared" si="5"/>
        <v>1638.7183851651459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-238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13.160063391442156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80.77000000000001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1057.3456862403486</v>
      </c>
      <c r="P79" s="77">
        <v>58.85</v>
      </c>
      <c r="Q79" s="77">
        <v>33.369999999999997</v>
      </c>
      <c r="R79" s="80">
        <v>0</v>
      </c>
      <c r="S79" s="80">
        <v>0</v>
      </c>
      <c r="T79" s="78">
        <f>SUMPRODUCT(LTA!F79:AJ79,LTA!F$101:AJ$101,LTA!F$103:AJ$103)</f>
        <v>72.58</v>
      </c>
      <c r="U79" s="78">
        <f>SUMPRODUCT(LTA!F79:AJ79,LTA!F$102:AJ$102,LTA!F$103:AJ$103)</f>
        <v>88.08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441.57000000000005</v>
      </c>
      <c r="AB79" s="117">
        <f>-STOA!N79</f>
        <v>0</v>
      </c>
      <c r="AC79">
        <f t="shared" si="3"/>
        <v>17.833038740488572</v>
      </c>
      <c r="AD79">
        <f t="shared" si="4"/>
        <v>1671.1571108913022</v>
      </c>
      <c r="AE79">
        <f>'IDT-1'!B79</f>
        <v>0</v>
      </c>
      <c r="AF79" s="26"/>
      <c r="AG79">
        <f t="shared" si="5"/>
        <v>1671.1571108913022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-168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13.160063391442156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80.77000000000001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1060.8845058187289</v>
      </c>
      <c r="P80" s="77">
        <v>58.85</v>
      </c>
      <c r="Q80" s="77">
        <v>33.369999999999997</v>
      </c>
      <c r="R80" s="80">
        <v>0</v>
      </c>
      <c r="S80" s="80">
        <v>0</v>
      </c>
      <c r="T80" s="78">
        <f>SUMPRODUCT(LTA!F80:AJ80,LTA!F$101:AJ$101,LTA!F$103:AJ$103)</f>
        <v>67.209999999999994</v>
      </c>
      <c r="U80" s="78">
        <f>SUMPRODUCT(LTA!F80:AJ80,LTA!F$102:AJ$102,LTA!F$103:AJ$103)</f>
        <v>70.8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441.57000000000005</v>
      </c>
      <c r="AB80" s="117">
        <f>-STOA!N80</f>
        <v>0</v>
      </c>
      <c r="AC80">
        <f t="shared" si="3"/>
        <v>17.549444694989781</v>
      </c>
      <c r="AD80">
        <f t="shared" si="4"/>
        <v>1665.3295245151812</v>
      </c>
      <c r="AE80">
        <f>'IDT-1'!B80</f>
        <v>0</v>
      </c>
      <c r="AF80" s="26"/>
      <c r="AG80">
        <f t="shared" si="5"/>
        <v>1665.3295245151812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-155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13.160063391442156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80.77000000000001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1072.9298440742036</v>
      </c>
      <c r="P81" s="77">
        <v>58.85</v>
      </c>
      <c r="Q81" s="77">
        <v>33.369999999999997</v>
      </c>
      <c r="R81" s="80">
        <v>0</v>
      </c>
      <c r="S81" s="80">
        <v>0</v>
      </c>
      <c r="T81" s="78">
        <f>SUMPRODUCT(LTA!F81:AJ81,LTA!F$101:AJ$101,LTA!F$103:AJ$103)</f>
        <v>66.83</v>
      </c>
      <c r="U81" s="78">
        <f>SUMPRODUCT(LTA!F81:AJ81,LTA!F$102:AJ$102,LTA!F$103:AJ$103)</f>
        <v>69.930000000000007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441.57000000000005</v>
      </c>
      <c r="AB81" s="117">
        <f>-STOA!N81</f>
        <v>0</v>
      </c>
      <c r="AC81">
        <f t="shared" si="3"/>
        <v>17.617809289071371</v>
      </c>
      <c r="AD81">
        <f t="shared" si="4"/>
        <v>1679.0564981765742</v>
      </c>
      <c r="AE81">
        <f>'IDT-1'!B81</f>
        <v>0</v>
      </c>
      <c r="AF81" s="26"/>
      <c r="AG81">
        <f t="shared" si="5"/>
        <v>1679.0564981765742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-152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13.160063391442156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80.77000000000001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1056.8716565022546</v>
      </c>
      <c r="P82" s="77">
        <v>58.85</v>
      </c>
      <c r="Q82" s="77">
        <v>33.369999999999997</v>
      </c>
      <c r="R82" s="80">
        <v>0</v>
      </c>
      <c r="S82" s="80">
        <v>0</v>
      </c>
      <c r="T82" s="78">
        <f>SUMPRODUCT(LTA!F82:AJ82,LTA!F$101:AJ$101,LTA!F$103:AJ$103)</f>
        <v>52.68</v>
      </c>
      <c r="U82" s="78">
        <f>SUMPRODUCT(LTA!F82:AJ82,LTA!F$102:AJ$102,LTA!F$103:AJ$103)</f>
        <v>68.55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441.57000000000005</v>
      </c>
      <c r="AB82" s="117">
        <f>-STOA!N82</f>
        <v>0</v>
      </c>
      <c r="AC82">
        <f t="shared" si="3"/>
        <v>17.020220647639189</v>
      </c>
      <c r="AD82">
        <f t="shared" si="4"/>
        <v>1684.0658992460576</v>
      </c>
      <c r="AE82">
        <f>'IDT-1'!B82</f>
        <v>0</v>
      </c>
      <c r="AF82" s="26"/>
      <c r="AG82">
        <f t="shared" si="5"/>
        <v>1684.0658992460576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7.3460299194476413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80.733701003988443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1036.5198141998644</v>
      </c>
      <c r="P83" s="77">
        <v>58.85</v>
      </c>
      <c r="Q83" s="77">
        <v>33.369999999999997</v>
      </c>
      <c r="R83" s="80">
        <v>0</v>
      </c>
      <c r="S83" s="80">
        <v>0</v>
      </c>
      <c r="T83" s="78">
        <f>SUMPRODUCT(LTA!F83:AJ83,LTA!F$101:AJ$101,LTA!F$103:AJ$103)</f>
        <v>51.269999999999996</v>
      </c>
      <c r="U83" s="78">
        <f>SUMPRODUCT(LTA!F83:AJ83,LTA!F$102:AJ$102,LTA!F$103:AJ$103)</f>
        <v>67.92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441.61000000000007</v>
      </c>
      <c r="AB83" s="117">
        <f>-STOA!N83</f>
        <v>0</v>
      </c>
      <c r="AC83">
        <f t="shared" si="3"/>
        <v>16.221597603283591</v>
      </c>
      <c r="AD83">
        <f t="shared" si="4"/>
        <v>1718.662347520017</v>
      </c>
      <c r="AE83">
        <f>'IDT-1'!B83</f>
        <v>0</v>
      </c>
      <c r="AF83" s="26"/>
      <c r="AG83">
        <f t="shared" si="5"/>
        <v>1718.662347520017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7.3460299194476413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80.733701003988443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1036.82714105534</v>
      </c>
      <c r="P84" s="77">
        <v>58.85</v>
      </c>
      <c r="Q84" s="77">
        <v>33.369999999999997</v>
      </c>
      <c r="R84" s="80">
        <v>0</v>
      </c>
      <c r="S84" s="80">
        <v>0</v>
      </c>
      <c r="T84" s="78">
        <f>SUMPRODUCT(LTA!F84:AJ84,LTA!F$101:AJ$101,LTA!F$103:AJ$103)</f>
        <v>50.34</v>
      </c>
      <c r="U84" s="78">
        <f>SUMPRODUCT(LTA!F84:AJ84,LTA!F$102:AJ$102,LTA!F$103:AJ$103)</f>
        <v>67.37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441.61000000000007</v>
      </c>
      <c r="AB84" s="117">
        <f>-STOA!N84</f>
        <v>0</v>
      </c>
      <c r="AC84">
        <f t="shared" si="3"/>
        <v>16.069228039256654</v>
      </c>
      <c r="AD84">
        <f t="shared" si="4"/>
        <v>1733.6420439395195</v>
      </c>
      <c r="AE84">
        <f>'IDT-1'!B84</f>
        <v>0</v>
      </c>
      <c r="AF84" s="26"/>
      <c r="AG84">
        <f t="shared" si="5"/>
        <v>1733.6420439395195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13.160063391442156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80.733701003988443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1025.8248909883052</v>
      </c>
      <c r="P85" s="77">
        <v>58.85</v>
      </c>
      <c r="Q85" s="77">
        <v>33.369999999999997</v>
      </c>
      <c r="R85" s="80">
        <v>0</v>
      </c>
      <c r="S85" s="80">
        <v>0</v>
      </c>
      <c r="T85" s="78">
        <f>SUMPRODUCT(LTA!F85:AJ85,LTA!F$101:AJ$101,LTA!F$103:AJ$103)</f>
        <v>49.67</v>
      </c>
      <c r="U85" s="78">
        <f>SUMPRODUCT(LTA!F85:AJ85,LTA!F$102:AJ$102,LTA!F$103:AJ$103)</f>
        <v>67.2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441.61000000000007</v>
      </c>
      <c r="AB85" s="117">
        <f>-STOA!N85</f>
        <v>0</v>
      </c>
      <c r="AC85">
        <f t="shared" si="3"/>
        <v>15.704242887376877</v>
      </c>
      <c r="AD85">
        <f t="shared" si="4"/>
        <v>1768.8688124963589</v>
      </c>
      <c r="AE85">
        <f>'IDT-1'!B85</f>
        <v>0</v>
      </c>
      <c r="AF85" s="26"/>
      <c r="AG85">
        <f t="shared" si="5"/>
        <v>1768.8688124963589</v>
      </c>
      <c r="AI85" s="75">
        <f>PXIL!H85</f>
        <v>0</v>
      </c>
      <c r="AJ85" s="75">
        <f>PXIL!N85</f>
        <v>0</v>
      </c>
      <c r="AK85" s="75">
        <f>RTM_IEX!H85</f>
        <v>2.89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13.518987341772151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80.733701003988443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1021.3772022455133</v>
      </c>
      <c r="P86" s="77">
        <v>58.85</v>
      </c>
      <c r="Q86" s="77">
        <v>33.369999999999997</v>
      </c>
      <c r="R86" s="80">
        <v>0</v>
      </c>
      <c r="S86" s="80">
        <v>0</v>
      </c>
      <c r="T86" s="78">
        <f>SUMPRODUCT(LTA!F86:AJ86,LTA!F$101:AJ$101,LTA!F$103:AJ$103)</f>
        <v>49.05</v>
      </c>
      <c r="U86" s="78">
        <f>SUMPRODUCT(LTA!F86:AJ86,LTA!F$102:AJ$102,LTA!F$103:AJ$103)</f>
        <v>66.27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441.61000000000007</v>
      </c>
      <c r="AB86" s="117">
        <f>-STOA!N86</f>
        <v>0</v>
      </c>
      <c r="AC86">
        <f t="shared" si="3"/>
        <v>15.781693757203209</v>
      </c>
      <c r="AD86">
        <f t="shared" si="4"/>
        <v>1777.5925968340705</v>
      </c>
      <c r="AE86">
        <f>'IDT-1'!B86</f>
        <v>0</v>
      </c>
      <c r="AF86" s="26"/>
      <c r="AG86">
        <f t="shared" si="5"/>
        <v>1777.5925968340705</v>
      </c>
      <c r="AI86" s="75">
        <f>PXIL!H86</f>
        <v>0</v>
      </c>
      <c r="AJ86" s="75">
        <f>PXIL!N86</f>
        <v>0</v>
      </c>
      <c r="AK86" s="75">
        <f>RTM_IEX!H86</f>
        <v>17.329999999999998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13.518987341772151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78.22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1057.4085072056446</v>
      </c>
      <c r="P87" s="77">
        <v>58.85</v>
      </c>
      <c r="Q87" s="77">
        <v>33.369999999999997</v>
      </c>
      <c r="R87" s="80">
        <v>0</v>
      </c>
      <c r="S87" s="80">
        <v>0</v>
      </c>
      <c r="T87" s="78">
        <f>SUMPRODUCT(LTA!F87:AJ87,LTA!F$101:AJ$101,LTA!F$103:AJ$103)</f>
        <v>55.69</v>
      </c>
      <c r="U87" s="78">
        <f>SUMPRODUCT(LTA!F87:AJ87,LTA!F$102:AJ$102,LTA!F$103:AJ$103)</f>
        <v>65.09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441.61000000000007</v>
      </c>
      <c r="AB87" s="117">
        <f>-STOA!N87</f>
        <v>0</v>
      </c>
      <c r="AC87">
        <f t="shared" si="3"/>
        <v>16.149755222461174</v>
      </c>
      <c r="AD87">
        <f t="shared" si="4"/>
        <v>1778.8721393249555</v>
      </c>
      <c r="AE87">
        <f>'IDT-1'!B87</f>
        <v>0</v>
      </c>
      <c r="AF87" s="26"/>
      <c r="AG87">
        <f t="shared" si="5"/>
        <v>1778.8721393249555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13.518987341772151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78.22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1080.2805565141275</v>
      </c>
      <c r="P88" s="77">
        <v>58.85</v>
      </c>
      <c r="Q88" s="77">
        <v>33.369999999999997</v>
      </c>
      <c r="R88" s="80">
        <v>0</v>
      </c>
      <c r="S88" s="80">
        <v>0</v>
      </c>
      <c r="T88" s="78">
        <f>SUMPRODUCT(LTA!F88:AJ88,LTA!F$101:AJ$101,LTA!F$103:AJ$103)</f>
        <v>54.46</v>
      </c>
      <c r="U88" s="78">
        <f>SUMPRODUCT(LTA!F88:AJ88,LTA!F$102:AJ$102,LTA!F$103:AJ$103)</f>
        <v>64.39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441.61000000000007</v>
      </c>
      <c r="AB88" s="117">
        <f>-STOA!N88</f>
        <v>0</v>
      </c>
      <c r="AC88">
        <f t="shared" si="3"/>
        <v>16.351801511420216</v>
      </c>
      <c r="AD88">
        <f t="shared" si="4"/>
        <v>1797.6121423444795</v>
      </c>
      <c r="AE88">
        <f>'IDT-1'!B88</f>
        <v>0</v>
      </c>
      <c r="AF88" s="26"/>
      <c r="AG88">
        <f t="shared" si="5"/>
        <v>1797.6121423444795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13.518987341772151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78.22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1098.4985033316411</v>
      </c>
      <c r="P89" s="77">
        <v>58.85</v>
      </c>
      <c r="Q89" s="77">
        <v>33.369999999999997</v>
      </c>
      <c r="R89" s="80">
        <v>0</v>
      </c>
      <c r="S89" s="80">
        <v>0</v>
      </c>
      <c r="T89" s="78">
        <f>SUMPRODUCT(LTA!F89:AJ89,LTA!F$101:AJ$101,LTA!F$103:AJ$103)</f>
        <v>53.11</v>
      </c>
      <c r="U89" s="78">
        <f>SUMPRODUCT(LTA!F89:AJ89,LTA!F$102:AJ$102,LTA!F$103:AJ$103)</f>
        <v>67.45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441.61000000000007</v>
      </c>
      <c r="AB89" s="117">
        <f>-STOA!N89</f>
        <v>0</v>
      </c>
      <c r="AC89">
        <f t="shared" si="3"/>
        <v>16.846780034213364</v>
      </c>
      <c r="AD89">
        <f t="shared" si="4"/>
        <v>1781.0451106391997</v>
      </c>
      <c r="AE89">
        <f>'IDT-1'!B89</f>
        <v>0</v>
      </c>
      <c r="AF89" s="26"/>
      <c r="AG89">
        <f t="shared" si="5"/>
        <v>1781.0451106391997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13.518987341772151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78.22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1114.8661907406452</v>
      </c>
      <c r="P90" s="77">
        <v>58.85</v>
      </c>
      <c r="Q90" s="77">
        <v>33.369999999999997</v>
      </c>
      <c r="R90" s="80">
        <v>0</v>
      </c>
      <c r="S90" s="80">
        <v>0</v>
      </c>
      <c r="T90" s="78">
        <f>SUMPRODUCT(LTA!F90:AJ90,LTA!F$101:AJ$101,LTA!F$103:AJ$103)</f>
        <v>51.66</v>
      </c>
      <c r="U90" s="78">
        <f>SUMPRODUCT(LTA!F90:AJ90,LTA!F$102:AJ$102,LTA!F$103:AJ$103)</f>
        <v>66.17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450.28000000000009</v>
      </c>
      <c r="AB90" s="117">
        <f>-STOA!N90</f>
        <v>0</v>
      </c>
      <c r="AC90">
        <f t="shared" si="3"/>
        <v>17.043087683412601</v>
      </c>
      <c r="AD90">
        <f t="shared" si="4"/>
        <v>1803.1564903990047</v>
      </c>
      <c r="AE90">
        <f>'IDT-1'!B90</f>
        <v>0</v>
      </c>
      <c r="AF90" s="26"/>
      <c r="AG90">
        <f t="shared" si="5"/>
        <v>1803.1564903990047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-58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13.518987341772151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77.97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1117.8809624672654</v>
      </c>
      <c r="P91" s="77">
        <v>58.85</v>
      </c>
      <c r="Q91" s="77">
        <v>33.369999999999997</v>
      </c>
      <c r="R91" s="80">
        <v>0</v>
      </c>
      <c r="S91" s="80">
        <v>0</v>
      </c>
      <c r="T91" s="78">
        <f>SUMPRODUCT(LTA!F91:AJ91,LTA!F$101:AJ$101,LTA!F$103:AJ$103)</f>
        <v>50.91</v>
      </c>
      <c r="U91" s="78">
        <f>SUMPRODUCT(LTA!F91:AJ91,LTA!F$102:AJ$102,LTA!F$103:AJ$103)</f>
        <v>65.010000000000005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465.63000000000011</v>
      </c>
      <c r="AB91" s="117">
        <f>-STOA!N91</f>
        <v>0</v>
      </c>
      <c r="AC91">
        <f t="shared" si="3"/>
        <v>17.549692903016869</v>
      </c>
      <c r="AD91">
        <f t="shared" si="4"/>
        <v>1777.8546569060206</v>
      </c>
      <c r="AE91">
        <f>'IDT-1'!B91</f>
        <v>0</v>
      </c>
      <c r="AF91" s="26"/>
      <c r="AG91">
        <f t="shared" si="5"/>
        <v>1777.8546569060206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-99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13.518987341772151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77.97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1126.5452648237774</v>
      </c>
      <c r="P92" s="77">
        <v>58.85</v>
      </c>
      <c r="Q92" s="77">
        <v>33.369999999999997</v>
      </c>
      <c r="R92" s="80">
        <v>0</v>
      </c>
      <c r="S92" s="80">
        <v>0</v>
      </c>
      <c r="T92" s="78">
        <f>SUMPRODUCT(LTA!F92:AJ92,LTA!F$101:AJ$101,LTA!F$103:AJ$103)</f>
        <v>50.46</v>
      </c>
      <c r="U92" s="78">
        <f>SUMPRODUCT(LTA!F92:AJ92,LTA!F$102:AJ$102,LTA!F$103:AJ$103)</f>
        <v>63.62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461.7700000000001</v>
      </c>
      <c r="AB92" s="117">
        <f>-STOA!N92</f>
        <v>0</v>
      </c>
      <c r="AC92">
        <f t="shared" si="3"/>
        <v>17.486997488532218</v>
      </c>
      <c r="AD92">
        <f t="shared" si="4"/>
        <v>1790.8816546770172</v>
      </c>
      <c r="AE92">
        <f>'IDT-1'!B92</f>
        <v>0</v>
      </c>
      <c r="AF92" s="26"/>
      <c r="AG92">
        <f t="shared" si="5"/>
        <v>1790.8816546770172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13.518987341772151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77.97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1150.5205070705117</v>
      </c>
      <c r="P93" s="77">
        <v>58.85</v>
      </c>
      <c r="Q93" s="77">
        <v>33.369999999999997</v>
      </c>
      <c r="R93" s="80">
        <v>0</v>
      </c>
      <c r="S93" s="80">
        <v>0</v>
      </c>
      <c r="T93" s="78">
        <f>SUMPRODUCT(LTA!F93:AJ93,LTA!F$101:AJ$101,LTA!F$103:AJ$103)</f>
        <v>49.129999999999995</v>
      </c>
      <c r="U93" s="78">
        <f>SUMPRODUCT(LTA!F93:AJ93,LTA!F$102:AJ$102,LTA!F$103:AJ$103)</f>
        <v>63.65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492.59000000000009</v>
      </c>
      <c r="AB93" s="117">
        <f>-STOA!N93</f>
        <v>0</v>
      </c>
      <c r="AC93">
        <f t="shared" si="3"/>
        <v>17.948877492781289</v>
      </c>
      <c r="AD93">
        <f t="shared" si="4"/>
        <v>1844.9150169195027</v>
      </c>
      <c r="AE93">
        <f>'IDT-1'!B93</f>
        <v>0</v>
      </c>
      <c r="AF93" s="26"/>
      <c r="AG93">
        <f t="shared" si="5"/>
        <v>1844.9150169195027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13.518987341772151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77.97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1120.9868426492062</v>
      </c>
      <c r="P94" s="77">
        <v>58.85</v>
      </c>
      <c r="Q94" s="77">
        <v>33.369999999999997</v>
      </c>
      <c r="R94" s="80">
        <v>0</v>
      </c>
      <c r="S94" s="80">
        <v>0</v>
      </c>
      <c r="T94" s="78">
        <f>SUMPRODUCT(LTA!F94:AJ94,LTA!F$101:AJ$101,LTA!F$103:AJ$103)</f>
        <v>48.11</v>
      </c>
      <c r="U94" s="78">
        <f>SUMPRODUCT(LTA!F94:AJ94,LTA!F$102:AJ$102,LTA!F$103:AJ$103)</f>
        <v>62.2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500.29000000000008</v>
      </c>
      <c r="AB94" s="117">
        <f>-STOA!N94</f>
        <v>0</v>
      </c>
      <c r="AC94">
        <f t="shared" si="3"/>
        <v>17.708370863307213</v>
      </c>
      <c r="AD94">
        <f t="shared" si="4"/>
        <v>1823.8518591276711</v>
      </c>
      <c r="AE94">
        <f>'IDT-1'!B94</f>
        <v>0</v>
      </c>
      <c r="AF94" s="26"/>
      <c r="AG94">
        <f t="shared" si="5"/>
        <v>1823.8518591276711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-85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13.518987341772151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77.97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1018.3969840187169</v>
      </c>
      <c r="P95" s="77">
        <v>58.85</v>
      </c>
      <c r="Q95" s="77">
        <v>33.369999999999997</v>
      </c>
      <c r="R95" s="80">
        <v>0</v>
      </c>
      <c r="S95" s="80">
        <v>0</v>
      </c>
      <c r="T95" s="78">
        <f>SUMPRODUCT(LTA!F95:AJ95,LTA!F$101:AJ$101,LTA!F$103:AJ$103)</f>
        <v>47.85</v>
      </c>
      <c r="U95" s="78">
        <f>SUMPRODUCT(LTA!F95:AJ95,LTA!F$102:AJ$102,LTA!F$103:AJ$103)</f>
        <v>61.27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514.73000000000013</v>
      </c>
      <c r="AB95" s="117">
        <f>-STOA!N95</f>
        <v>0</v>
      </c>
      <c r="AC95">
        <f t="shared" si="3"/>
        <v>17.108620785325009</v>
      </c>
      <c r="AD95">
        <f t="shared" si="4"/>
        <v>1714.111750575164</v>
      </c>
      <c r="AE95">
        <f>'IDT-1'!B95</f>
        <v>0</v>
      </c>
      <c r="AF95" s="26"/>
      <c r="AG95">
        <f t="shared" si="5"/>
        <v>1714.111750575164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-106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13.518987341772151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77.97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973.7537256706903</v>
      </c>
      <c r="P96" s="77">
        <v>58.85</v>
      </c>
      <c r="Q96" s="77">
        <v>33.369999999999997</v>
      </c>
      <c r="R96" s="80">
        <v>0</v>
      </c>
      <c r="S96" s="80">
        <v>0</v>
      </c>
      <c r="T96" s="78">
        <f>SUMPRODUCT(LTA!F96:AJ96,LTA!F$101:AJ$101,LTA!F$103:AJ$103)</f>
        <v>47.43</v>
      </c>
      <c r="U96" s="78">
        <f>SUMPRODUCT(LTA!F96:AJ96,LTA!F$102:AJ$102,LTA!F$103:AJ$103)</f>
        <v>60.65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536.88000000000011</v>
      </c>
      <c r="AB96" s="117">
        <f>-STOA!N96</f>
        <v>0</v>
      </c>
      <c r="AC96">
        <f t="shared" si="3"/>
        <v>16.723965561418467</v>
      </c>
      <c r="AD96">
        <f t="shared" si="4"/>
        <v>1710.9631474510441</v>
      </c>
      <c r="AE96">
        <f>'IDT-1'!B96</f>
        <v>0</v>
      </c>
      <c r="AF96" s="26"/>
      <c r="AG96">
        <f t="shared" si="5"/>
        <v>1710.9631474510441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-86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13.518987341772151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77.97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954.05125780800006</v>
      </c>
      <c r="P97" s="77">
        <v>58.85</v>
      </c>
      <c r="Q97" s="77">
        <v>33.369999999999997</v>
      </c>
      <c r="R97" s="80">
        <v>0</v>
      </c>
      <c r="S97" s="80">
        <v>0</v>
      </c>
      <c r="T97" s="78">
        <f>SUMPRODUCT(LTA!F97:AJ97,LTA!F$101:AJ$101,LTA!F$103:AJ$103)</f>
        <v>47.37</v>
      </c>
      <c r="U97" s="78">
        <f>SUMPRODUCT(LTA!F97:AJ97,LTA!F$102:AJ$102,LTA!F$103:AJ$103)</f>
        <v>61.55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527.25000000000011</v>
      </c>
      <c r="AB97" s="117">
        <f>-STOA!N97</f>
        <v>0</v>
      </c>
      <c r="AC97">
        <f t="shared" si="3"/>
        <v>16.366694313960448</v>
      </c>
      <c r="AD97">
        <f t="shared" si="4"/>
        <v>1694.8279508358116</v>
      </c>
      <c r="AE97">
        <f>'IDT-1'!B97</f>
        <v>0</v>
      </c>
      <c r="AF97" s="26"/>
      <c r="AG97">
        <f t="shared" si="5"/>
        <v>1694.8279508358116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-74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13.518987341772151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77.97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952.83533784200017</v>
      </c>
      <c r="P98" s="77">
        <v>58.85</v>
      </c>
      <c r="Q98" s="77">
        <v>33.369999999999997</v>
      </c>
      <c r="R98" s="80">
        <v>0</v>
      </c>
      <c r="S98" s="80">
        <v>0</v>
      </c>
      <c r="T98" s="78">
        <f>SUMPRODUCT(LTA!F98:AJ98,LTA!F$101:AJ$101,LTA!F$103:AJ$103)</f>
        <v>47.49</v>
      </c>
      <c r="U98" s="78">
        <f>SUMPRODUCT(LTA!F98:AJ98,LTA!F$102:AJ$102,LTA!F$103:AJ$103)</f>
        <v>62.309999999999995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523.40000000000009</v>
      </c>
      <c r="AB98" s="117">
        <f>-STOA!N98</f>
        <v>0</v>
      </c>
      <c r="AC98">
        <f t="shared" si="3"/>
        <v>16.525177023747947</v>
      </c>
      <c r="AD98">
        <f t="shared" si="4"/>
        <v>1668.4835481600242</v>
      </c>
      <c r="AE98">
        <f>'IDT-1'!B98</f>
        <v>0</v>
      </c>
      <c r="AF98" s="26"/>
      <c r="AG98">
        <f t="shared" si="5"/>
        <v>1668.4835481600242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0.26408760000000014</v>
      </c>
      <c r="E99">
        <f t="shared" si="6"/>
        <v>0.31334623170691395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1.9756764671404059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21.633908199475449</v>
      </c>
      <c r="P99" s="77">
        <f t="shared" si="6"/>
        <v>1.0235953621437122</v>
      </c>
      <c r="Q99" s="77">
        <f t="shared" si="6"/>
        <v>0.55454380816268678</v>
      </c>
      <c r="R99" s="80">
        <f t="shared" si="6"/>
        <v>0.43698249999999994</v>
      </c>
      <c r="S99" s="80">
        <f t="shared" si="6"/>
        <v>0</v>
      </c>
      <c r="T99" s="78">
        <f t="shared" si="6"/>
        <v>4.2411599999999998</v>
      </c>
      <c r="U99" s="78">
        <f t="shared" si="6"/>
        <v>1.6636750000000009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-1.6167499999999999</v>
      </c>
      <c r="AA99" s="117">
        <f t="shared" si="6"/>
        <v>12.118497499999995</v>
      </c>
      <c r="AB99" s="117">
        <f t="shared" si="6"/>
        <v>-0.14000000000000001</v>
      </c>
      <c r="AC99">
        <f t="shared" si="6"/>
        <v>0.43236069264777843</v>
      </c>
      <c r="AD99">
        <f t="shared" si="6"/>
        <v>38.96149947598137</v>
      </c>
      <c r="AE99">
        <f t="shared" si="6"/>
        <v>0</v>
      </c>
      <c r="AG99">
        <f t="shared" si="6"/>
        <v>38.96149947598137</v>
      </c>
      <c r="AI99">
        <f t="shared" si="6"/>
        <v>0</v>
      </c>
      <c r="AJ99">
        <f t="shared" si="6"/>
        <v>0</v>
      </c>
      <c r="AK99">
        <f t="shared" si="6"/>
        <v>1.5887499999999999E-2</v>
      </c>
      <c r="AL99">
        <f t="shared" si="6"/>
        <v>-3.0907499999999999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45038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TWEPL!Q3</f>
        <v>6.2990999999999993</v>
      </c>
      <c r="E3">
        <f>GT_NG!Q3</f>
        <v>8.9389573459715645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574.92416077532789</v>
      </c>
      <c r="P3" s="77">
        <v>34.03</v>
      </c>
      <c r="Q3" s="77">
        <v>19.309999999999999</v>
      </c>
      <c r="R3" s="80">
        <v>0</v>
      </c>
      <c r="S3" s="80">
        <v>0</v>
      </c>
      <c r="T3" s="78">
        <f>SUMPRODUCT(LTA!F3:AJ3,LTA!F$101:AJ$101,LTA!F$104:AJ$104)</f>
        <v>56.49</v>
      </c>
      <c r="U3" s="78">
        <f>SUMPRODUCT(LTA!F3:AJ3,LTA!F$102:AJ$102,LTA!F$104:AJ$104)</f>
        <v>128.41999999999999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40.97</v>
      </c>
      <c r="AB3" s="117">
        <f>-STOA!O3</f>
        <v>0</v>
      </c>
      <c r="AC3">
        <f>SUMIF(B3:AB3,"&gt;0")*$AC$2-SUMIF(B3:AB3,"&lt;0")*($AC$2/(1-$AC$2))+SUMIF(AI3:AR3,"&gt;0")*$AC$2-SUMIF(AI3:AR3,"&lt;0")*($AC$2/(1-$AC$2))</f>
        <v>8.4460792579662254</v>
      </c>
      <c r="AD3">
        <f>SUM(B3:AB3,AI3:AR3)-AC3</f>
        <v>860.93613886333321</v>
      </c>
      <c r="AE3">
        <f>'IDT-1'!C3</f>
        <v>38</v>
      </c>
      <c r="AF3" s="26"/>
      <c r="AG3">
        <f>SUM(AD3:AF3)</f>
        <v>898.93613886333321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-45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8.9389573459715645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564.13660989590562</v>
      </c>
      <c r="P4" s="77">
        <v>34.03</v>
      </c>
      <c r="Q4" s="77">
        <v>19.309999999999999</v>
      </c>
      <c r="R4" s="80">
        <v>0</v>
      </c>
      <c r="S4" s="80">
        <v>0</v>
      </c>
      <c r="T4" s="78">
        <f>SUMPRODUCT(LTA!F4:AJ4,LTA!F$101:AJ$101,LTA!F$104:AJ$104)</f>
        <v>56.99</v>
      </c>
      <c r="U4" s="78">
        <f>SUMPRODUCT(LTA!F4:AJ4,LTA!F$102:AJ$102,LTA!F$104:AJ$104)</f>
        <v>128.57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40.97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8.3124781726163306</v>
      </c>
      <c r="AD4">
        <f t="shared" ref="AD4:AD67" si="1">SUM(B4:AB4,AI4:AR4)-AC4</f>
        <v>855.93218906926074</v>
      </c>
      <c r="AE4">
        <f>'IDT-1'!C4</f>
        <v>23</v>
      </c>
      <c r="AF4" s="26"/>
      <c r="AG4">
        <f t="shared" ref="AG4:AG67" si="2">SUM(AD4:AF4)</f>
        <v>878.93218906926074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-40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8.9389573459715645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561.7533451800108</v>
      </c>
      <c r="P5" s="77">
        <v>34.57</v>
      </c>
      <c r="Q5" s="77">
        <v>19.47</v>
      </c>
      <c r="R5" s="80">
        <v>0</v>
      </c>
      <c r="S5" s="80">
        <v>0</v>
      </c>
      <c r="T5" s="78">
        <f>SUMPRODUCT(LTA!F5:AJ5,LTA!F$101:AJ$101,LTA!F$104:AJ$104)</f>
        <v>53.42</v>
      </c>
      <c r="U5" s="78">
        <f>SUMPRODUCT(LTA!F5:AJ5,LTA!F$102:AJ$102,LTA!F$104:AJ$104)</f>
        <v>128.61000000000001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40.97</v>
      </c>
      <c r="AB5" s="117">
        <f>-STOA!O5</f>
        <v>0</v>
      </c>
      <c r="AC5">
        <f t="shared" si="0"/>
        <v>8.2666014431164587</v>
      </c>
      <c r="AD5">
        <f t="shared" si="1"/>
        <v>850.76480108286603</v>
      </c>
      <c r="AE5">
        <f>'IDT-1'!C5</f>
        <v>13</v>
      </c>
      <c r="AF5" s="26"/>
      <c r="AG5">
        <f t="shared" si="2"/>
        <v>863.76480108286603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8.9389573459715645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564.32356451001306</v>
      </c>
      <c r="P6" s="77">
        <v>34.57</v>
      </c>
      <c r="Q6" s="77">
        <v>19.47</v>
      </c>
      <c r="R6" s="80">
        <v>0</v>
      </c>
      <c r="S6" s="80">
        <v>0</v>
      </c>
      <c r="T6" s="78">
        <f>SUMPRODUCT(LTA!F6:AJ6,LTA!F$101:AJ$101,LTA!F$104:AJ$104)</f>
        <v>53.32</v>
      </c>
      <c r="U6" s="78">
        <f>SUMPRODUCT(LTA!F6:AJ6,LTA!F$102:AJ$102,LTA!F$104:AJ$104)</f>
        <v>128.9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40.97</v>
      </c>
      <c r="AB6" s="117">
        <f>-STOA!O6</f>
        <v>0</v>
      </c>
      <c r="AC6">
        <f t="shared" si="0"/>
        <v>8.2908913732204788</v>
      </c>
      <c r="AD6">
        <f t="shared" si="1"/>
        <v>853.50073048276431</v>
      </c>
      <c r="AE6">
        <f>'IDT-1'!C6</f>
        <v>0</v>
      </c>
      <c r="AF6" s="26"/>
      <c r="AG6">
        <f t="shared" si="2"/>
        <v>853.50073048276431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8.9389573459715645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46.01789738200759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568.0105608871097</v>
      </c>
      <c r="P7" s="77">
        <v>33.619999999999997</v>
      </c>
      <c r="Q7" s="77">
        <v>18.93</v>
      </c>
      <c r="R7" s="80">
        <v>0</v>
      </c>
      <c r="S7" s="80">
        <v>0</v>
      </c>
      <c r="T7" s="78">
        <f>SUMPRODUCT(LTA!F7:AJ7,LTA!F$101:AJ$101,LTA!F$104:AJ$104)</f>
        <v>53.09</v>
      </c>
      <c r="U7" s="78">
        <f>SUMPRODUCT(LTA!F7:AJ7,LTA!F$102:AJ$102,LTA!F$104:AJ$104)</f>
        <v>128.32999999999998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40.97</v>
      </c>
      <c r="AB7" s="117">
        <f>-STOA!O7</f>
        <v>0</v>
      </c>
      <c r="AC7">
        <f t="shared" si="0"/>
        <v>8.4186799685669396</v>
      </c>
      <c r="AD7">
        <f t="shared" si="1"/>
        <v>843.7878356465219</v>
      </c>
      <c r="AE7">
        <f>'IDT-1'!C7</f>
        <v>0</v>
      </c>
      <c r="AF7" s="26"/>
      <c r="AG7">
        <f t="shared" si="2"/>
        <v>843.7878356465219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-52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8.9389573459715645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46.01789738200759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563.42690454799322</v>
      </c>
      <c r="P8" s="77">
        <v>33.619999999999997</v>
      </c>
      <c r="Q8" s="77">
        <v>18.93</v>
      </c>
      <c r="R8" s="80">
        <v>0</v>
      </c>
      <c r="S8" s="80">
        <v>0</v>
      </c>
      <c r="T8" s="78">
        <f>SUMPRODUCT(LTA!F8:AJ8,LTA!F$101:AJ$101,LTA!F$104:AJ$104)</f>
        <v>30.23</v>
      </c>
      <c r="U8" s="78">
        <f>SUMPRODUCT(LTA!F8:AJ8,LTA!F$102:AJ$102,LTA!F$104:AJ$104)</f>
        <v>120.13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40.97</v>
      </c>
      <c r="AB8" s="117">
        <f>-STOA!O8</f>
        <v>0</v>
      </c>
      <c r="AC8">
        <f t="shared" si="0"/>
        <v>8.1671626854380825</v>
      </c>
      <c r="AD8">
        <f t="shared" si="1"/>
        <v>801.39569659053438</v>
      </c>
      <c r="AE8">
        <f>'IDT-1'!C8</f>
        <v>0</v>
      </c>
      <c r="AF8" s="26"/>
      <c r="AG8">
        <f t="shared" si="2"/>
        <v>801.39569659053438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-59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8.9389573459715645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46.01789738200759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564.92354162602419</v>
      </c>
      <c r="P9" s="77">
        <v>34.57</v>
      </c>
      <c r="Q9" s="77">
        <v>19.47</v>
      </c>
      <c r="R9" s="80">
        <v>0</v>
      </c>
      <c r="S9" s="80">
        <v>0</v>
      </c>
      <c r="T9" s="78">
        <f>SUMPRODUCT(LTA!F9:AJ9,LTA!F$101:AJ$101,LTA!F$104:AJ$104)</f>
        <v>30.46</v>
      </c>
      <c r="U9" s="78">
        <f>SUMPRODUCT(LTA!F9:AJ9,LTA!F$102:AJ$102,LTA!F$104:AJ$104)</f>
        <v>119.92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40.97</v>
      </c>
      <c r="AB9" s="117">
        <f>-STOA!O9</f>
        <v>0</v>
      </c>
      <c r="AC9">
        <f t="shared" si="0"/>
        <v>8.0249366688030435</v>
      </c>
      <c r="AD9">
        <f t="shared" si="1"/>
        <v>823.5445596852004</v>
      </c>
      <c r="AE9">
        <f>'IDT-1'!C9</f>
        <v>0</v>
      </c>
      <c r="AF9" s="26"/>
      <c r="AG9">
        <f t="shared" si="2"/>
        <v>823.5445596852004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8.9389573459715645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46.01789738200759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564.92354162602419</v>
      </c>
      <c r="P10" s="77">
        <v>34.57</v>
      </c>
      <c r="Q10" s="77">
        <v>19.47</v>
      </c>
      <c r="R10" s="80">
        <v>0</v>
      </c>
      <c r="S10" s="80">
        <v>0</v>
      </c>
      <c r="T10" s="78">
        <f>SUMPRODUCT(LTA!F10:AJ10,LTA!F$101:AJ$101,LTA!F$104:AJ$104)</f>
        <v>30.46</v>
      </c>
      <c r="U10" s="78">
        <f>SUMPRODUCT(LTA!F10:AJ10,LTA!F$102:AJ$102,LTA!F$104:AJ$104)</f>
        <v>119.91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40.97</v>
      </c>
      <c r="AB10" s="117">
        <f>-STOA!O10</f>
        <v>0</v>
      </c>
      <c r="AC10">
        <f t="shared" si="0"/>
        <v>8.1136299440249982</v>
      </c>
      <c r="AD10">
        <f t="shared" si="1"/>
        <v>813.44586640997852</v>
      </c>
      <c r="AE10">
        <f>'IDT-1'!C10</f>
        <v>0</v>
      </c>
      <c r="AF10" s="26"/>
      <c r="AG10">
        <f t="shared" si="2"/>
        <v>813.44586640997852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8.9389573459715645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568.51035156865612</v>
      </c>
      <c r="P11" s="77">
        <v>34.6</v>
      </c>
      <c r="Q11" s="77">
        <v>9.6300000000000026</v>
      </c>
      <c r="R11" s="80">
        <v>0</v>
      </c>
      <c r="S11" s="80">
        <v>0</v>
      </c>
      <c r="T11" s="78">
        <f>SUMPRODUCT(LTA!F11:AJ11,LTA!F$101:AJ$101,LTA!F$104:AJ$104)</f>
        <v>30.63</v>
      </c>
      <c r="U11" s="78">
        <f>SUMPRODUCT(LTA!F11:AJ11,LTA!F$102:AJ$102,LTA!F$104:AJ$104)</f>
        <v>100.72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-15</v>
      </c>
      <c r="AA11" s="117">
        <f>STOA!I11</f>
        <v>0.53</v>
      </c>
      <c r="AB11" s="117">
        <f>-STOA!O11</f>
        <v>0</v>
      </c>
      <c r="AC11">
        <f t="shared" si="0"/>
        <v>7.3745217022172591</v>
      </c>
      <c r="AD11">
        <f t="shared" si="1"/>
        <v>800.50613618236559</v>
      </c>
      <c r="AE11">
        <f>'IDT-1'!C11</f>
        <v>0</v>
      </c>
      <c r="AF11" s="26"/>
      <c r="AG11">
        <f t="shared" si="2"/>
        <v>800.50613618236559</v>
      </c>
      <c r="AI11" s="75">
        <f>PXIL!I11</f>
        <v>0</v>
      </c>
      <c r="AJ11" s="75">
        <f>PXIL!O11</f>
        <v>0</v>
      </c>
      <c r="AK11" s="75">
        <f>RTM_IEX!I11</f>
        <v>14.44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8.9389573459715645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568.50405955955523</v>
      </c>
      <c r="P12" s="77">
        <v>34.6</v>
      </c>
      <c r="Q12" s="77">
        <v>9.6300000000000026</v>
      </c>
      <c r="R12" s="80">
        <v>0</v>
      </c>
      <c r="S12" s="80">
        <v>0</v>
      </c>
      <c r="T12" s="78">
        <f>SUMPRODUCT(LTA!F12:AJ12,LTA!F$101:AJ$101,LTA!F$104:AJ$104)</f>
        <v>30.79</v>
      </c>
      <c r="U12" s="78">
        <f>SUMPRODUCT(LTA!F12:AJ12,LTA!F$102:AJ$102,LTA!F$104:AJ$104)</f>
        <v>100.88999999999999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-20</v>
      </c>
      <c r="AA12" s="117">
        <f>STOA!I12</f>
        <v>0.53</v>
      </c>
      <c r="AB12" s="117">
        <f>-STOA!O12</f>
        <v>0</v>
      </c>
      <c r="AC12">
        <f t="shared" si="0"/>
        <v>7.3794329701481471</v>
      </c>
      <c r="AD12">
        <f t="shared" si="1"/>
        <v>791.01493290533369</v>
      </c>
      <c r="AE12">
        <f>'IDT-1'!C12</f>
        <v>0</v>
      </c>
      <c r="AF12" s="26"/>
      <c r="AG12">
        <f t="shared" si="2"/>
        <v>791.01493290533369</v>
      </c>
      <c r="AI12" s="75">
        <f>PXIL!I12</f>
        <v>0</v>
      </c>
      <c r="AJ12" s="75">
        <f>PXIL!O12</f>
        <v>0</v>
      </c>
      <c r="AK12" s="75">
        <f>RTM_IEX!I12</f>
        <v>9.6300000000000008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8.708481012658229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581.76531284766497</v>
      </c>
      <c r="P13" s="77">
        <v>34.6</v>
      </c>
      <c r="Q13" s="77">
        <v>9.6300000000000026</v>
      </c>
      <c r="R13" s="80">
        <v>0</v>
      </c>
      <c r="S13" s="80">
        <v>0</v>
      </c>
      <c r="T13" s="78">
        <f>SUMPRODUCT(LTA!F13:AJ13,LTA!F$101:AJ$101,LTA!F$104:AJ$104)</f>
        <v>30.93</v>
      </c>
      <c r="U13" s="78">
        <f>SUMPRODUCT(LTA!F13:AJ13,LTA!F$102:AJ$102,LTA!F$104:AJ$104)</f>
        <v>100.78999999999999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-35</v>
      </c>
      <c r="AA13" s="117">
        <f>STOA!I13</f>
        <v>0.53</v>
      </c>
      <c r="AB13" s="117">
        <f>-STOA!O13</f>
        <v>0</v>
      </c>
      <c r="AC13">
        <f t="shared" si="0"/>
        <v>7.6276277201832849</v>
      </c>
      <c r="AD13">
        <f t="shared" si="1"/>
        <v>788.83751511009484</v>
      </c>
      <c r="AE13">
        <f>'IDT-1'!C13</f>
        <v>0</v>
      </c>
      <c r="AF13" s="26"/>
      <c r="AG13">
        <f t="shared" si="2"/>
        <v>788.83751511009484</v>
      </c>
      <c r="AI13" s="75">
        <f>PXIL!I13</f>
        <v>0</v>
      </c>
      <c r="AJ13" s="75">
        <f>PXIL!O13</f>
        <v>0</v>
      </c>
      <c r="AK13" s="75">
        <f>RTM_IEX!I13</f>
        <v>9.6300000000000008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8.708481012658229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581.76741219167354</v>
      </c>
      <c r="P14" s="77">
        <v>34.6</v>
      </c>
      <c r="Q14" s="77">
        <v>9.6300000000000026</v>
      </c>
      <c r="R14" s="80">
        <v>0</v>
      </c>
      <c r="S14" s="80">
        <v>0</v>
      </c>
      <c r="T14" s="78">
        <f>SUMPRODUCT(LTA!F14:AJ14,LTA!F$101:AJ$101,LTA!F$104:AJ$104)</f>
        <v>31.04</v>
      </c>
      <c r="U14" s="78">
        <f>SUMPRODUCT(LTA!F14:AJ14,LTA!F$102:AJ$102,LTA!F$104:AJ$104)</f>
        <v>100.77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-55</v>
      </c>
      <c r="AA14" s="117">
        <f>STOA!I14</f>
        <v>0.53</v>
      </c>
      <c r="AB14" s="117">
        <f>-STOA!O14</f>
        <v>0</v>
      </c>
      <c r="AC14">
        <f t="shared" si="0"/>
        <v>7.8483287448544674</v>
      </c>
      <c r="AD14">
        <f t="shared" si="1"/>
        <v>773.51891342943236</v>
      </c>
      <c r="AE14">
        <f>'IDT-1'!C14</f>
        <v>0</v>
      </c>
      <c r="AF14" s="26"/>
      <c r="AG14">
        <f t="shared" si="2"/>
        <v>773.51891342943236</v>
      </c>
      <c r="AI14" s="75">
        <f>PXIL!I14</f>
        <v>0</v>
      </c>
      <c r="AJ14" s="75">
        <f>PXIL!O14</f>
        <v>0</v>
      </c>
      <c r="AK14" s="75">
        <f>RTM_IEX!I14</f>
        <v>14.44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8.708481012658229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576.09846589461733</v>
      </c>
      <c r="P15" s="77">
        <v>34.6</v>
      </c>
      <c r="Q15" s="77">
        <v>9.6300000000000026</v>
      </c>
      <c r="R15" s="80">
        <v>0</v>
      </c>
      <c r="S15" s="80">
        <v>0</v>
      </c>
      <c r="T15" s="78">
        <f>SUMPRODUCT(LTA!F15:AJ15,LTA!F$101:AJ$101,LTA!F$104:AJ$104)</f>
        <v>31.53</v>
      </c>
      <c r="U15" s="78">
        <f>SUMPRODUCT(LTA!F15:AJ15,LTA!F$102:AJ$102,LTA!F$104:AJ$104)</f>
        <v>100.88999999999999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-65</v>
      </c>
      <c r="AA15" s="117">
        <f>STOA!I15</f>
        <v>0.53</v>
      </c>
      <c r="AB15" s="117">
        <f>-STOA!O15</f>
        <v>0</v>
      </c>
      <c r="AC15">
        <f t="shared" si="0"/>
        <v>7.7655192926623258</v>
      </c>
      <c r="AD15">
        <f t="shared" si="1"/>
        <v>744.10277658456823</v>
      </c>
      <c r="AE15">
        <f>'IDT-1'!C15</f>
        <v>0</v>
      </c>
      <c r="AF15" s="26"/>
      <c r="AG15">
        <f t="shared" si="2"/>
        <v>744.10277658456823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8.708481012658229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576.09836033050908</v>
      </c>
      <c r="P16" s="77">
        <v>34.6</v>
      </c>
      <c r="Q16" s="77">
        <v>9.6300000000000026</v>
      </c>
      <c r="R16" s="80">
        <v>0</v>
      </c>
      <c r="S16" s="80">
        <v>0</v>
      </c>
      <c r="T16" s="78">
        <f>SUMPRODUCT(LTA!F16:AJ16,LTA!F$101:AJ$101,LTA!F$104:AJ$104)</f>
        <v>32.15</v>
      </c>
      <c r="U16" s="78">
        <f>SUMPRODUCT(LTA!F16:AJ16,LTA!F$102:AJ$102,LTA!F$104:AJ$104)</f>
        <v>100.89999999999999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-75</v>
      </c>
      <c r="AA16" s="117">
        <f>STOA!I16</f>
        <v>0.53</v>
      </c>
      <c r="AB16" s="117">
        <f>-STOA!O16</f>
        <v>0</v>
      </c>
      <c r="AC16">
        <f t="shared" si="0"/>
        <v>7.8598436389201254</v>
      </c>
      <c r="AD16">
        <f t="shared" si="1"/>
        <v>734.63834667420224</v>
      </c>
      <c r="AE16">
        <f>'IDT-1'!C16</f>
        <v>0</v>
      </c>
      <c r="AF16" s="26"/>
      <c r="AG16">
        <f t="shared" si="2"/>
        <v>734.63834667420224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8.708481012658229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576.09971982323157</v>
      </c>
      <c r="P17" s="77">
        <v>35.340000000000003</v>
      </c>
      <c r="Q17" s="77">
        <v>9.6300000000000026</v>
      </c>
      <c r="R17" s="80">
        <v>0</v>
      </c>
      <c r="S17" s="80">
        <v>0</v>
      </c>
      <c r="T17" s="78">
        <f>SUMPRODUCT(LTA!F17:AJ17,LTA!F$101:AJ$101,LTA!F$104:AJ$104)</f>
        <v>33.54</v>
      </c>
      <c r="U17" s="78">
        <f>SUMPRODUCT(LTA!F17:AJ17,LTA!F$102:AJ$102,LTA!F$104:AJ$104)</f>
        <v>96.28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-85.2</v>
      </c>
      <c r="AA17" s="117">
        <f>STOA!I17</f>
        <v>0.53</v>
      </c>
      <c r="AB17" s="117">
        <f>-STOA!O17</f>
        <v>0</v>
      </c>
      <c r="AC17">
        <f t="shared" si="0"/>
        <v>7.9285005031824758</v>
      </c>
      <c r="AD17">
        <f t="shared" si="1"/>
        <v>721.88104930266229</v>
      </c>
      <c r="AE17">
        <f>'IDT-1'!C17</f>
        <v>0</v>
      </c>
      <c r="AF17" s="26"/>
      <c r="AG17">
        <f t="shared" si="2"/>
        <v>721.88104930266229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8.708481012658229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558.56396923293767</v>
      </c>
      <c r="P18" s="77">
        <v>16.842102634536143</v>
      </c>
      <c r="Q18" s="77">
        <v>9.6300000000000026</v>
      </c>
      <c r="R18" s="80">
        <v>0</v>
      </c>
      <c r="S18" s="80">
        <v>0</v>
      </c>
      <c r="T18" s="78">
        <f>SUMPRODUCT(LTA!F18:AJ18,LTA!F$101:AJ$101,LTA!F$104:AJ$104)</f>
        <v>33.54</v>
      </c>
      <c r="U18" s="78">
        <f>SUMPRODUCT(LTA!F18:AJ18,LTA!F$102:AJ$102,LTA!F$104:AJ$104)</f>
        <v>67.42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</v>
      </c>
      <c r="AA18" s="117">
        <f>STOA!I18</f>
        <v>0.53</v>
      </c>
      <c r="AB18" s="117">
        <f>-STOA!O18</f>
        <v>0</v>
      </c>
      <c r="AC18">
        <f t="shared" si="0"/>
        <v>6.840729379380039</v>
      </c>
      <c r="AD18">
        <f t="shared" si="1"/>
        <v>716.27517247070693</v>
      </c>
      <c r="AE18">
        <f>'IDT-1'!C18</f>
        <v>0</v>
      </c>
      <c r="AF18" s="26"/>
      <c r="AG18">
        <f t="shared" si="2"/>
        <v>716.27517247070693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8.708481012658229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579.59029203913906</v>
      </c>
      <c r="P19" s="77">
        <v>34.033563350785343</v>
      </c>
      <c r="Q19" s="77">
        <v>9.6300000000000026</v>
      </c>
      <c r="R19" s="80">
        <v>0</v>
      </c>
      <c r="S19" s="80">
        <v>0</v>
      </c>
      <c r="T19" s="78">
        <f>SUMPRODUCT(LTA!F19:AJ19,LTA!F$101:AJ$101,LTA!F$104:AJ$104)</f>
        <v>34.4</v>
      </c>
      <c r="U19" s="78">
        <f>SUMPRODUCT(LTA!F19:AJ19,LTA!F$102:AJ$102,LTA!F$104:AJ$104)</f>
        <v>96.399999999999991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-115</v>
      </c>
      <c r="AA19" s="117">
        <f>STOA!I19</f>
        <v>0.53</v>
      </c>
      <c r="AB19" s="117">
        <f>-STOA!O19</f>
        <v>0</v>
      </c>
      <c r="AC19">
        <f t="shared" si="0"/>
        <v>8.3479850963307936</v>
      </c>
      <c r="AD19">
        <f t="shared" si="1"/>
        <v>709.26570027620687</v>
      </c>
      <c r="AE19">
        <f>'IDT-1'!C19</f>
        <v>0</v>
      </c>
      <c r="AF19" s="26"/>
      <c r="AG19">
        <f t="shared" si="2"/>
        <v>709.26570027620687</v>
      </c>
      <c r="AI19" s="75">
        <f>PXIL!I19</f>
        <v>0</v>
      </c>
      <c r="AJ19" s="75">
        <f>PXIL!O19</f>
        <v>0</v>
      </c>
      <c r="AK19" s="75">
        <f>RTM_IEX!I19</f>
        <v>14.44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8.708481012658229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572.43126994271643</v>
      </c>
      <c r="P20" s="77">
        <v>34.033563350785343</v>
      </c>
      <c r="Q20" s="77">
        <v>9.6300000000000026</v>
      </c>
      <c r="R20" s="80">
        <v>0</v>
      </c>
      <c r="S20" s="80">
        <v>0</v>
      </c>
      <c r="T20" s="78">
        <f>SUMPRODUCT(LTA!F20:AJ20,LTA!F$101:AJ$101,LTA!F$104:AJ$104)</f>
        <v>35.17</v>
      </c>
      <c r="U20" s="78">
        <f>SUMPRODUCT(LTA!F20:AJ20,LTA!F$102:AJ$102,LTA!F$104:AJ$104)</f>
        <v>115.6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-120</v>
      </c>
      <c r="AA20" s="117">
        <f>STOA!I20</f>
        <v>0.53</v>
      </c>
      <c r="AB20" s="117">
        <f>-STOA!O20</f>
        <v>0</v>
      </c>
      <c r="AC20">
        <f t="shared" si="0"/>
        <v>8.3780403394932517</v>
      </c>
      <c r="AD20">
        <f t="shared" si="1"/>
        <v>702.60662293662176</v>
      </c>
      <c r="AE20">
        <f>'IDT-1'!C20</f>
        <v>0</v>
      </c>
      <c r="AF20" s="26"/>
      <c r="AG20">
        <f t="shared" si="2"/>
        <v>702.60662293662176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8.708481012658229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571.35141438455878</v>
      </c>
      <c r="P21" s="77">
        <v>34.033563350785343</v>
      </c>
      <c r="Q21" s="77">
        <v>9.6300000000000026</v>
      </c>
      <c r="R21" s="80">
        <v>0</v>
      </c>
      <c r="S21" s="80">
        <v>0</v>
      </c>
      <c r="T21" s="78">
        <f>SUMPRODUCT(LTA!F21:AJ21,LTA!F$101:AJ$101,LTA!F$104:AJ$104)</f>
        <v>36.08</v>
      </c>
      <c r="U21" s="78">
        <f>SUMPRODUCT(LTA!F21:AJ21,LTA!F$102:AJ$102,LTA!F$104:AJ$104)</f>
        <v>115.64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-115</v>
      </c>
      <c r="AA21" s="117">
        <f>STOA!I21</f>
        <v>0.53</v>
      </c>
      <c r="AB21" s="117">
        <f>-STOA!O21</f>
        <v>0</v>
      </c>
      <c r="AC21">
        <f t="shared" si="0"/>
        <v>8.3325069729704886</v>
      </c>
      <c r="AD21">
        <f t="shared" si="1"/>
        <v>707.52230074498698</v>
      </c>
      <c r="AE21">
        <f>'IDT-1'!C21</f>
        <v>0</v>
      </c>
      <c r="AF21" s="26"/>
      <c r="AG21">
        <f t="shared" si="2"/>
        <v>707.52230074498698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8.708481012658229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571.35128115032524</v>
      </c>
      <c r="P22" s="77">
        <v>34.033563350785343</v>
      </c>
      <c r="Q22" s="77">
        <v>9.6300000000000026</v>
      </c>
      <c r="R22" s="80">
        <v>0</v>
      </c>
      <c r="S22" s="80">
        <v>0</v>
      </c>
      <c r="T22" s="78">
        <f>SUMPRODUCT(LTA!F22:AJ22,LTA!F$101:AJ$101,LTA!F$104:AJ$104)</f>
        <v>37.159999999999997</v>
      </c>
      <c r="U22" s="78">
        <f>SUMPRODUCT(LTA!F22:AJ22,LTA!F$102:AJ$102,LTA!F$104:AJ$104)</f>
        <v>115.63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-115</v>
      </c>
      <c r="AA22" s="117">
        <f>STOA!I22</f>
        <v>0.53</v>
      </c>
      <c r="AB22" s="117">
        <f>-STOA!O22</f>
        <v>0</v>
      </c>
      <c r="AC22">
        <f t="shared" si="0"/>
        <v>8.3419218005092315</v>
      </c>
      <c r="AD22">
        <f t="shared" si="1"/>
        <v>708.58275268321461</v>
      </c>
      <c r="AE22">
        <f>'IDT-1'!C22</f>
        <v>0</v>
      </c>
      <c r="AF22" s="26"/>
      <c r="AG22">
        <f t="shared" si="2"/>
        <v>708.58275268321461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8.708481012658229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569.19464089451253</v>
      </c>
      <c r="P23" s="77">
        <v>34.033563350785343</v>
      </c>
      <c r="Q23" s="77">
        <v>9.6300000000000026</v>
      </c>
      <c r="R23" s="80">
        <v>0</v>
      </c>
      <c r="S23" s="80">
        <v>0</v>
      </c>
      <c r="T23" s="78">
        <f>SUMPRODUCT(LTA!F23:AJ23,LTA!F$101:AJ$101,LTA!F$104:AJ$104)</f>
        <v>47.54</v>
      </c>
      <c r="U23" s="78">
        <f>SUMPRODUCT(LTA!F23:AJ23,LTA!F$102:AJ$102,LTA!F$104:AJ$104)</f>
        <v>121.72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-115</v>
      </c>
      <c r="AA23" s="117">
        <f>STOA!I23</f>
        <v>0.53</v>
      </c>
      <c r="AB23" s="117">
        <f>-STOA!O23</f>
        <v>0</v>
      </c>
      <c r="AC23">
        <f t="shared" si="0"/>
        <v>8.4678793662580798</v>
      </c>
      <c r="AD23">
        <f t="shared" si="1"/>
        <v>722.77015486165305</v>
      </c>
      <c r="AE23">
        <f>'IDT-1'!C23</f>
        <v>0</v>
      </c>
      <c r="AF23" s="26"/>
      <c r="AG23">
        <f t="shared" si="2"/>
        <v>722.77015486165305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8.708481012658229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574.34647543364952</v>
      </c>
      <c r="P24" s="77">
        <v>34.033563350785343</v>
      </c>
      <c r="Q24" s="77">
        <v>9.6300000000000026</v>
      </c>
      <c r="R24" s="80">
        <v>0</v>
      </c>
      <c r="S24" s="80">
        <v>0</v>
      </c>
      <c r="T24" s="78">
        <f>SUMPRODUCT(LTA!F24:AJ24,LTA!F$101:AJ$101,LTA!F$104:AJ$104)</f>
        <v>47.08</v>
      </c>
      <c r="U24" s="78">
        <f>SUMPRODUCT(LTA!F24:AJ24,LTA!F$102:AJ$102,LTA!F$104:AJ$104)</f>
        <v>121.72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-115</v>
      </c>
      <c r="AA24" s="117">
        <f>STOA!I24</f>
        <v>0.53</v>
      </c>
      <c r="AB24" s="117">
        <f>-STOA!O24</f>
        <v>0</v>
      </c>
      <c r="AC24">
        <f t="shared" si="0"/>
        <v>8.5091675102024862</v>
      </c>
      <c r="AD24">
        <f t="shared" si="1"/>
        <v>727.42070125684575</v>
      </c>
      <c r="AE24">
        <f>'IDT-1'!C24</f>
        <v>0</v>
      </c>
      <c r="AF24" s="26"/>
      <c r="AG24">
        <f t="shared" si="2"/>
        <v>727.42070125684575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8.9389573459715645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578.41201960642206</v>
      </c>
      <c r="P25" s="77">
        <v>34.033563350785343</v>
      </c>
      <c r="Q25" s="77">
        <v>9.6300000000000026</v>
      </c>
      <c r="R25" s="80">
        <v>0</v>
      </c>
      <c r="S25" s="80">
        <v>0</v>
      </c>
      <c r="T25" s="78">
        <f>SUMPRODUCT(LTA!F25:AJ25,LTA!F$101:AJ$101,LTA!F$104:AJ$104)</f>
        <v>46.42</v>
      </c>
      <c r="U25" s="78">
        <f>SUMPRODUCT(LTA!F25:AJ25,LTA!F$102:AJ$102,LTA!F$104:AJ$104)</f>
        <v>102.97999999999999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-115</v>
      </c>
      <c r="AA25" s="117">
        <f>STOA!I25</f>
        <v>0.53</v>
      </c>
      <c r="AB25" s="117">
        <f>-STOA!O25</f>
        <v>0</v>
      </c>
      <c r="AC25">
        <f t="shared" si="0"/>
        <v>8.630484490656043</v>
      </c>
      <c r="AD25">
        <f t="shared" si="1"/>
        <v>741.08540478247801</v>
      </c>
      <c r="AE25">
        <f>'IDT-1'!C25</f>
        <v>0</v>
      </c>
      <c r="AF25" s="26"/>
      <c r="AG25">
        <f t="shared" si="2"/>
        <v>741.08540478247801</v>
      </c>
      <c r="AI25" s="75">
        <f>PXIL!I25</f>
        <v>0</v>
      </c>
      <c r="AJ25" s="75">
        <f>PXIL!O25</f>
        <v>0</v>
      </c>
      <c r="AK25" s="75">
        <f>RTM_IEX!I25</f>
        <v>28.89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8.9389573459715645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587.0808823178196</v>
      </c>
      <c r="P26" s="77">
        <v>34.033563350785343</v>
      </c>
      <c r="Q26" s="77">
        <v>9.6300000000000026</v>
      </c>
      <c r="R26" s="80">
        <v>0</v>
      </c>
      <c r="S26" s="80">
        <v>0</v>
      </c>
      <c r="T26" s="78">
        <f>SUMPRODUCT(LTA!F26:AJ26,LTA!F$101:AJ$101,LTA!F$104:AJ$104)</f>
        <v>46.05</v>
      </c>
      <c r="U26" s="78">
        <f>SUMPRODUCT(LTA!F26:AJ26,LTA!F$102:AJ$102,LTA!F$104:AJ$104)</f>
        <v>103.36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-115</v>
      </c>
      <c r="AA26" s="117">
        <f>STOA!I26</f>
        <v>0.53</v>
      </c>
      <c r="AB26" s="117">
        <f>-STOA!O26</f>
        <v>0</v>
      </c>
      <c r="AC26">
        <f t="shared" si="0"/>
        <v>8.6390984825163404</v>
      </c>
      <c r="AD26">
        <f t="shared" si="1"/>
        <v>742.05565350201528</v>
      </c>
      <c r="AE26">
        <f>'IDT-1'!C26</f>
        <v>0</v>
      </c>
      <c r="AF26" s="26"/>
      <c r="AG26">
        <f t="shared" si="2"/>
        <v>742.05565350201528</v>
      </c>
      <c r="AI26" s="75">
        <f>PXIL!I26</f>
        <v>0</v>
      </c>
      <c r="AJ26" s="75">
        <f>PXIL!O26</f>
        <v>0</v>
      </c>
      <c r="AK26" s="75">
        <f>RTM_IEX!I26</f>
        <v>21.19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8.9389573459715645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590.58819681882812</v>
      </c>
      <c r="P27" s="77">
        <v>34.033563350785343</v>
      </c>
      <c r="Q27" s="77">
        <v>9.6300000000000026</v>
      </c>
      <c r="R27" s="80">
        <v>13.28</v>
      </c>
      <c r="S27" s="80">
        <v>0</v>
      </c>
      <c r="T27" s="78">
        <f>SUMPRODUCT(LTA!F27:AJ27,LTA!F$101:AJ$101,LTA!F$104:AJ$104)</f>
        <v>45.57</v>
      </c>
      <c r="U27" s="78">
        <f>SUMPRODUCT(LTA!F27:AJ27,LTA!F$102:AJ$102,LTA!F$104:AJ$104)</f>
        <v>103.05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-105</v>
      </c>
      <c r="AA27" s="117">
        <f>STOA!I27</f>
        <v>0.53</v>
      </c>
      <c r="AB27" s="117">
        <f>-STOA!O27</f>
        <v>0</v>
      </c>
      <c r="AC27">
        <f t="shared" si="0"/>
        <v>8.6316935749032613</v>
      </c>
      <c r="AD27">
        <f t="shared" si="1"/>
        <v>761.31037291063694</v>
      </c>
      <c r="AE27">
        <f>'IDT-1'!C27</f>
        <v>0</v>
      </c>
      <c r="AF27" s="26"/>
      <c r="AG27">
        <f t="shared" si="2"/>
        <v>761.31037291063694</v>
      </c>
      <c r="AI27" s="75">
        <f>PXIL!I27</f>
        <v>0</v>
      </c>
      <c r="AJ27" s="75">
        <f>PXIL!O27</f>
        <v>0</v>
      </c>
      <c r="AK27" s="75">
        <f>RTM_IEX!I27</f>
        <v>14.44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8.9389573459715645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598.35331407696901</v>
      </c>
      <c r="P28" s="77">
        <v>16.37</v>
      </c>
      <c r="Q28" s="77">
        <v>9.6300000000000026</v>
      </c>
      <c r="R28" s="80">
        <v>18</v>
      </c>
      <c r="S28" s="80">
        <v>0</v>
      </c>
      <c r="T28" s="78">
        <f>SUMPRODUCT(LTA!F28:AJ28,LTA!F$101:AJ$101,LTA!F$104:AJ$104)</f>
        <v>46.51</v>
      </c>
      <c r="U28" s="78">
        <f>SUMPRODUCT(LTA!F28:AJ28,LTA!F$102:AJ$102,LTA!F$104:AJ$104)</f>
        <v>74.12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</v>
      </c>
      <c r="AA28" s="117">
        <f>STOA!I28</f>
        <v>0.53</v>
      </c>
      <c r="AB28" s="117">
        <f>-STOA!O28</f>
        <v>0</v>
      </c>
      <c r="AC28">
        <f t="shared" si="0"/>
        <v>7.6534172153896858</v>
      </c>
      <c r="AD28">
        <f t="shared" si="1"/>
        <v>777.68020317750597</v>
      </c>
      <c r="AE28">
        <f>'IDT-1'!C28</f>
        <v>0</v>
      </c>
      <c r="AF28" s="26"/>
      <c r="AG28">
        <f t="shared" si="2"/>
        <v>777.68020317750597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8.708481012658229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48.582248969955089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600.97544445095502</v>
      </c>
      <c r="P29" s="77">
        <v>16.37</v>
      </c>
      <c r="Q29" s="77">
        <v>9.6300000000000026</v>
      </c>
      <c r="R29" s="80">
        <v>18.000000000000004</v>
      </c>
      <c r="S29" s="80">
        <v>0</v>
      </c>
      <c r="T29" s="78">
        <f>SUMPRODUCT(LTA!F29:AJ29,LTA!F$101:AJ$101,LTA!F$104:AJ$104)</f>
        <v>59.43</v>
      </c>
      <c r="U29" s="78">
        <f>SUMPRODUCT(LTA!F29:AJ29,LTA!F$102:AJ$102,LTA!F$104:AJ$104)</f>
        <v>73.89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</v>
      </c>
      <c r="AA29" s="117">
        <f>STOA!I29</f>
        <v>0.53</v>
      </c>
      <c r="AB29" s="117">
        <f>-STOA!O29</f>
        <v>0</v>
      </c>
      <c r="AC29">
        <f t="shared" si="0"/>
        <v>7.8305264085585806</v>
      </c>
      <c r="AD29">
        <f t="shared" si="1"/>
        <v>787.58474802500962</v>
      </c>
      <c r="AE29">
        <f>'IDT-1'!C29</f>
        <v>0</v>
      </c>
      <c r="AF29" s="26"/>
      <c r="AG29">
        <f t="shared" si="2"/>
        <v>787.58474802500962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8.708481012658229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48.582248969955089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600.58205419300839</v>
      </c>
      <c r="P30" s="77">
        <v>16.37</v>
      </c>
      <c r="Q30" s="77">
        <v>9.6300000000000026</v>
      </c>
      <c r="R30" s="80">
        <v>18</v>
      </c>
      <c r="S30" s="80">
        <v>0</v>
      </c>
      <c r="T30" s="78">
        <f>SUMPRODUCT(LTA!F30:AJ30,LTA!F$101:AJ$101,LTA!F$104:AJ$104)</f>
        <v>64.41</v>
      </c>
      <c r="U30" s="78">
        <f>SUMPRODUCT(LTA!F30:AJ30,LTA!F$102:AJ$102,LTA!F$104:AJ$104)</f>
        <v>73.61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-7</v>
      </c>
      <c r="AA30" s="117">
        <f>STOA!I30</f>
        <v>2.0300000000000002</v>
      </c>
      <c r="AB30" s="117">
        <f>-STOA!O30</f>
        <v>0</v>
      </c>
      <c r="AC30">
        <f t="shared" si="0"/>
        <v>7.8816245742886517</v>
      </c>
      <c r="AD30">
        <f t="shared" si="1"/>
        <v>793.34025960133295</v>
      </c>
      <c r="AE30">
        <f>'IDT-1'!C30</f>
        <v>0</v>
      </c>
      <c r="AF30" s="26"/>
      <c r="AG30">
        <f t="shared" si="2"/>
        <v>793.34025960133295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8.708481012658229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48.327765706624753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586.55721094927208</v>
      </c>
      <c r="P31" s="77">
        <v>17.000000000000004</v>
      </c>
      <c r="Q31" s="77">
        <v>9.6300000000000026</v>
      </c>
      <c r="R31" s="80">
        <v>18</v>
      </c>
      <c r="S31" s="80">
        <v>0</v>
      </c>
      <c r="T31" s="78">
        <f>SUMPRODUCT(LTA!F31:AJ31,LTA!F$101:AJ$101,LTA!F$104:AJ$104)</f>
        <v>71.599999999999994</v>
      </c>
      <c r="U31" s="78">
        <f>SUMPRODUCT(LTA!F31:AJ31,LTA!F$102:AJ$102,LTA!F$104:AJ$104)</f>
        <v>72.960000000000008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-18</v>
      </c>
      <c r="AA31" s="117">
        <f>STOA!I31</f>
        <v>5.33</v>
      </c>
      <c r="AB31" s="117">
        <f>-STOA!O31</f>
        <v>0</v>
      </c>
      <c r="AC31">
        <f t="shared" si="0"/>
        <v>7.9013712661596376</v>
      </c>
      <c r="AD31">
        <f t="shared" si="1"/>
        <v>783.51118640239542</v>
      </c>
      <c r="AE31">
        <f>'IDT-1'!C31</f>
        <v>0</v>
      </c>
      <c r="AF31" s="26"/>
      <c r="AG31">
        <f t="shared" si="2"/>
        <v>783.51118640239542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8.708481012658229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48.327765706624753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577.88819548017773</v>
      </c>
      <c r="P32" s="77">
        <v>16.37</v>
      </c>
      <c r="Q32" s="77">
        <v>9.6300000000000026</v>
      </c>
      <c r="R32" s="80">
        <v>18</v>
      </c>
      <c r="S32" s="80">
        <v>0</v>
      </c>
      <c r="T32" s="78">
        <f>SUMPRODUCT(LTA!F32:AJ32,LTA!F$101:AJ$101,LTA!F$104:AJ$104)</f>
        <v>81.8</v>
      </c>
      <c r="U32" s="78">
        <f>SUMPRODUCT(LTA!F32:AJ32,LTA!F$102:AJ$102,LTA!F$104:AJ$104)</f>
        <v>72.19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-33</v>
      </c>
      <c r="AA32" s="117">
        <f>STOA!I32</f>
        <v>10.729999999999999</v>
      </c>
      <c r="AB32" s="117">
        <f>-STOA!O32</f>
        <v>0</v>
      </c>
      <c r="AC32">
        <f t="shared" si="0"/>
        <v>7.9411658025094098</v>
      </c>
      <c r="AD32">
        <f t="shared" si="1"/>
        <v>790.00237639695115</v>
      </c>
      <c r="AE32">
        <f>'IDT-1'!C32</f>
        <v>0</v>
      </c>
      <c r="AF32" s="26"/>
      <c r="AG32">
        <f t="shared" si="2"/>
        <v>790.00237639695115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-19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8.708481012658229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48.327765706624753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581.32485313803363</v>
      </c>
      <c r="P33" s="77">
        <v>16.37</v>
      </c>
      <c r="Q33" s="77">
        <v>9.6300000000000026</v>
      </c>
      <c r="R33" s="80">
        <v>18</v>
      </c>
      <c r="S33" s="80">
        <v>0</v>
      </c>
      <c r="T33" s="78">
        <f>SUMPRODUCT(LTA!F33:AJ33,LTA!F$101:AJ$101,LTA!F$104:AJ$104)</f>
        <v>99.88</v>
      </c>
      <c r="U33" s="78">
        <f>SUMPRODUCT(LTA!F33:AJ33,LTA!F$102:AJ$102,LTA!F$104:AJ$104)</f>
        <v>71.37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-58</v>
      </c>
      <c r="AA33" s="117">
        <f>STOA!I33</f>
        <v>16.73</v>
      </c>
      <c r="AB33" s="117">
        <f>-STOA!O33</f>
        <v>0</v>
      </c>
      <c r="AC33">
        <f t="shared" si="0"/>
        <v>8.2293651550317151</v>
      </c>
      <c r="AD33">
        <f t="shared" si="1"/>
        <v>810.41083470228489</v>
      </c>
      <c r="AE33">
        <f>'IDT-1'!C33</f>
        <v>0</v>
      </c>
      <c r="AF33" s="26"/>
      <c r="AG33">
        <f t="shared" si="2"/>
        <v>810.41083470228489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8.708481012658229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48.327765706624753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578.98164682579306</v>
      </c>
      <c r="P34" s="77">
        <v>15.590000000000003</v>
      </c>
      <c r="Q34" s="77">
        <v>9.6300000000000026</v>
      </c>
      <c r="R34" s="80">
        <v>18</v>
      </c>
      <c r="S34" s="80">
        <v>0</v>
      </c>
      <c r="T34" s="78">
        <f>SUMPRODUCT(LTA!F34:AJ34,LTA!F$101:AJ$101,LTA!F$104:AJ$104)</f>
        <v>113.48</v>
      </c>
      <c r="U34" s="78">
        <f>SUMPRODUCT(LTA!F34:AJ34,LTA!F$102:AJ$102,LTA!F$104:AJ$104)</f>
        <v>70.28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-88</v>
      </c>
      <c r="AA34" s="117">
        <f>STOA!I34</f>
        <v>21.53</v>
      </c>
      <c r="AB34" s="117">
        <f>-STOA!O34</f>
        <v>0</v>
      </c>
      <c r="AC34">
        <f t="shared" si="0"/>
        <v>8.6205527651498564</v>
      </c>
      <c r="AD34">
        <f t="shared" si="1"/>
        <v>794.20644077992608</v>
      </c>
      <c r="AE34">
        <f>'IDT-1'!C34</f>
        <v>0</v>
      </c>
      <c r="AF34" s="26"/>
      <c r="AG34">
        <f t="shared" si="2"/>
        <v>794.20644077992608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8.708481012658229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48.327765706624753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577.53409263358537</v>
      </c>
      <c r="P35" s="77">
        <v>16.37</v>
      </c>
      <c r="Q35" s="77">
        <v>9.6300000000000026</v>
      </c>
      <c r="R35" s="80">
        <v>20.85</v>
      </c>
      <c r="S35" s="80">
        <v>0</v>
      </c>
      <c r="T35" s="78">
        <f>SUMPRODUCT(LTA!F35:AJ35,LTA!F$101:AJ$101,LTA!F$104:AJ$104)</f>
        <v>128.98000000000002</v>
      </c>
      <c r="U35" s="78">
        <f>SUMPRODUCT(LTA!F35:AJ35,LTA!F$102:AJ$102,LTA!F$104:AJ$104)</f>
        <v>72.45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-59</v>
      </c>
      <c r="AA35" s="117">
        <f>STOA!I35</f>
        <v>26.959999999999997</v>
      </c>
      <c r="AB35" s="117">
        <f>-STOA!O35</f>
        <v>0</v>
      </c>
      <c r="AC35">
        <f t="shared" si="0"/>
        <v>9.0649914763133133</v>
      </c>
      <c r="AD35">
        <f t="shared" si="1"/>
        <v>794.04444787655507</v>
      </c>
      <c r="AE35">
        <f>'IDT-1'!C35</f>
        <v>0</v>
      </c>
      <c r="AF35" s="26"/>
      <c r="AG35">
        <f t="shared" si="2"/>
        <v>794.04444787655507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-54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8.708481012658229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48.327765706624753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576.08329108613816</v>
      </c>
      <c r="P36" s="77">
        <v>16.37</v>
      </c>
      <c r="Q36" s="77">
        <v>9.6300000000000026</v>
      </c>
      <c r="R36" s="80">
        <v>20.85</v>
      </c>
      <c r="S36" s="80">
        <v>0</v>
      </c>
      <c r="T36" s="78">
        <f>SUMPRODUCT(LTA!F36:AJ36,LTA!F$101:AJ$101,LTA!F$104:AJ$104)</f>
        <v>140.66</v>
      </c>
      <c r="U36" s="78">
        <f>SUMPRODUCT(LTA!F36:AJ36,LTA!F$102:AJ$102,LTA!F$104:AJ$104)</f>
        <v>72.010000000000005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-79</v>
      </c>
      <c r="AA36" s="117">
        <f>STOA!I36</f>
        <v>35.36</v>
      </c>
      <c r="AB36" s="117">
        <f>-STOA!O36</f>
        <v>0</v>
      </c>
      <c r="AC36">
        <f t="shared" si="0"/>
        <v>9.4470096107506603</v>
      </c>
      <c r="AD36">
        <f t="shared" si="1"/>
        <v>786.85162819467041</v>
      </c>
      <c r="AE36">
        <f>'IDT-1'!C36</f>
        <v>0</v>
      </c>
      <c r="AF36" s="26"/>
      <c r="AG36">
        <f t="shared" si="2"/>
        <v>786.85162819467041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-59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8.708481012658229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48.327765706624753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575.11443890037924</v>
      </c>
      <c r="P37" s="77">
        <v>16.37</v>
      </c>
      <c r="Q37" s="77">
        <v>9.6300000000000026</v>
      </c>
      <c r="R37" s="80">
        <v>20.85</v>
      </c>
      <c r="S37" s="80">
        <v>0</v>
      </c>
      <c r="T37" s="78">
        <f>SUMPRODUCT(LTA!F37:AJ37,LTA!F$101:AJ$101,LTA!F$104:AJ$104)</f>
        <v>152.22</v>
      </c>
      <c r="U37" s="78">
        <f>SUMPRODUCT(LTA!F37:AJ37,LTA!F$102:AJ$102,LTA!F$104:AJ$104)</f>
        <v>71.599999999999994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-153</v>
      </c>
      <c r="AA37" s="117">
        <f>STOA!I37</f>
        <v>42.56</v>
      </c>
      <c r="AB37" s="117">
        <f>-STOA!O37</f>
        <v>0</v>
      </c>
      <c r="AC37">
        <f t="shared" si="0"/>
        <v>10.177042000458677</v>
      </c>
      <c r="AD37">
        <f t="shared" si="1"/>
        <v>738.50274361920356</v>
      </c>
      <c r="AE37">
        <f>'IDT-1'!C37</f>
        <v>0</v>
      </c>
      <c r="AF37" s="26"/>
      <c r="AG37">
        <f t="shared" si="2"/>
        <v>738.50274361920356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8.708481012658229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48.327765706624753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576.19442769277043</v>
      </c>
      <c r="P38" s="77">
        <v>16.37</v>
      </c>
      <c r="Q38" s="77">
        <v>9.6300000000000026</v>
      </c>
      <c r="R38" s="80">
        <v>20.85</v>
      </c>
      <c r="S38" s="80">
        <v>0</v>
      </c>
      <c r="T38" s="78">
        <f>SUMPRODUCT(LTA!F38:AJ38,LTA!F$101:AJ$101,LTA!F$104:AJ$104)</f>
        <v>164.84</v>
      </c>
      <c r="U38" s="78">
        <f>SUMPRODUCT(LTA!F38:AJ38,LTA!F$102:AJ$102,LTA!F$104:AJ$104)</f>
        <v>71.23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-123</v>
      </c>
      <c r="AA38" s="117">
        <f>STOA!I38</f>
        <v>48.56</v>
      </c>
      <c r="AB38" s="117">
        <f>-STOA!O38</f>
        <v>0</v>
      </c>
      <c r="AC38">
        <f t="shared" si="0"/>
        <v>10.391536539442697</v>
      </c>
      <c r="AD38">
        <f t="shared" si="1"/>
        <v>752.61823787261085</v>
      </c>
      <c r="AE38">
        <f>'IDT-1'!C38</f>
        <v>0</v>
      </c>
      <c r="AF38" s="26"/>
      <c r="AG38">
        <f t="shared" si="2"/>
        <v>752.61823787261085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8.708481012658229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48.327765706624753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573.72998158984547</v>
      </c>
      <c r="P39" s="77">
        <v>17.000000000000004</v>
      </c>
      <c r="Q39" s="77">
        <v>9.6300000000000026</v>
      </c>
      <c r="R39" s="80">
        <v>20.85</v>
      </c>
      <c r="S39" s="80">
        <v>0</v>
      </c>
      <c r="T39" s="78">
        <f>SUMPRODUCT(LTA!F39:AJ39,LTA!F$101:AJ$101,LTA!F$104:AJ$104)</f>
        <v>172.96999999999997</v>
      </c>
      <c r="U39" s="78">
        <f>SUMPRODUCT(LTA!F39:AJ39,LTA!F$102:AJ$102,LTA!F$104:AJ$104)</f>
        <v>70.64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-88.4</v>
      </c>
      <c r="AA39" s="117">
        <f>STOA!I39</f>
        <v>55.160000000000004</v>
      </c>
      <c r="AB39" s="117">
        <f>-STOA!O39</f>
        <v>0</v>
      </c>
      <c r="AC39">
        <f t="shared" si="0"/>
        <v>10.672061087667545</v>
      </c>
      <c r="AD39">
        <f t="shared" si="1"/>
        <v>745.24326722146077</v>
      </c>
      <c r="AE39">
        <f>'IDT-1'!C39</f>
        <v>0</v>
      </c>
      <c r="AF39" s="26"/>
      <c r="AG39">
        <f t="shared" si="2"/>
        <v>745.24326722146077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-139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8.708481012658229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48.327765706624753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569.42041124922127</v>
      </c>
      <c r="P40" s="77">
        <v>16.37</v>
      </c>
      <c r="Q40" s="77">
        <v>9.6300000000000026</v>
      </c>
      <c r="R40" s="80">
        <v>20.85</v>
      </c>
      <c r="S40" s="80">
        <v>0</v>
      </c>
      <c r="T40" s="78">
        <f>SUMPRODUCT(LTA!F40:AJ40,LTA!F$101:AJ$101,LTA!F$104:AJ$104)</f>
        <v>180.76</v>
      </c>
      <c r="U40" s="78">
        <f>SUMPRODUCT(LTA!F40:AJ40,LTA!F$102:AJ$102,LTA!F$104:AJ$104)</f>
        <v>70.22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-84.2</v>
      </c>
      <c r="AA40" s="117">
        <f>STOA!I40</f>
        <v>58.160000000000004</v>
      </c>
      <c r="AB40" s="117">
        <f>-STOA!O40</f>
        <v>0</v>
      </c>
      <c r="AC40">
        <f t="shared" si="0"/>
        <v>10.647048222988053</v>
      </c>
      <c r="AD40">
        <f t="shared" si="1"/>
        <v>758.89870974551616</v>
      </c>
      <c r="AE40">
        <f>'IDT-1'!C40</f>
        <v>0</v>
      </c>
      <c r="AF40" s="26"/>
      <c r="AG40">
        <f t="shared" si="2"/>
        <v>758.89870974551616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-135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8.4772741679873231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48.327765706624753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547.46495274704898</v>
      </c>
      <c r="P41" s="77">
        <v>17.000000000000004</v>
      </c>
      <c r="Q41" s="77">
        <v>9.6300000000000026</v>
      </c>
      <c r="R41" s="80">
        <v>20.85</v>
      </c>
      <c r="S41" s="80">
        <v>0</v>
      </c>
      <c r="T41" s="78">
        <f>SUMPRODUCT(LTA!F41:AJ41,LTA!F$101:AJ$101,LTA!F$104:AJ$104)</f>
        <v>185.44</v>
      </c>
      <c r="U41" s="78">
        <f>SUMPRODUCT(LTA!F41:AJ41,LTA!F$102:AJ$102,LTA!F$104:AJ$104)</f>
        <v>69.849999999999994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-57</v>
      </c>
      <c r="AA41" s="117">
        <f>STOA!I41</f>
        <v>62.06</v>
      </c>
      <c r="AB41" s="117">
        <f>-STOA!O41</f>
        <v>0</v>
      </c>
      <c r="AC41">
        <f t="shared" si="0"/>
        <v>10.243721861721141</v>
      </c>
      <c r="AD41">
        <f t="shared" si="1"/>
        <v>778.15537075993996</v>
      </c>
      <c r="AE41">
        <f>'IDT-1'!C41</f>
        <v>0</v>
      </c>
      <c r="AF41" s="26"/>
      <c r="AG41">
        <f t="shared" si="2"/>
        <v>778.15537075993996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-130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8.4772741679873231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48.327765706624753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537.18741628611463</v>
      </c>
      <c r="P42" s="77">
        <v>16.37</v>
      </c>
      <c r="Q42" s="77">
        <v>9.6300000000000026</v>
      </c>
      <c r="R42" s="80">
        <v>20.85</v>
      </c>
      <c r="S42" s="80">
        <v>0</v>
      </c>
      <c r="T42" s="78">
        <f>SUMPRODUCT(LTA!F42:AJ42,LTA!F$101:AJ$101,LTA!F$104:AJ$104)</f>
        <v>191.34</v>
      </c>
      <c r="U42" s="78">
        <f>SUMPRODUCT(LTA!F42:AJ42,LTA!F$102:AJ$102,LTA!F$104:AJ$104)</f>
        <v>69.5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-54</v>
      </c>
      <c r="AA42" s="117">
        <f>STOA!I42</f>
        <v>68.06</v>
      </c>
      <c r="AB42" s="117">
        <f>-STOA!O42</f>
        <v>0</v>
      </c>
      <c r="AC42">
        <f t="shared" si="0"/>
        <v>10.222741158298334</v>
      </c>
      <c r="AD42">
        <f t="shared" si="1"/>
        <v>781.81881500242844</v>
      </c>
      <c r="AE42">
        <f>'IDT-1'!C42</f>
        <v>0</v>
      </c>
      <c r="AF42" s="26"/>
      <c r="AG42">
        <f t="shared" si="2"/>
        <v>781.81881500242844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8.4772741679873231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48.327765706624753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527.28939223233124</v>
      </c>
      <c r="P43" s="77">
        <v>16.37</v>
      </c>
      <c r="Q43" s="77">
        <v>9.6300000000000026</v>
      </c>
      <c r="R43" s="80">
        <v>20.85</v>
      </c>
      <c r="S43" s="80">
        <v>0</v>
      </c>
      <c r="T43" s="78">
        <f>SUMPRODUCT(LTA!F43:AJ43,LTA!F$101:AJ$101,LTA!F$104:AJ$104)</f>
        <v>192.44</v>
      </c>
      <c r="U43" s="78">
        <f>SUMPRODUCT(LTA!F43:AJ43,LTA!F$102:AJ$102,LTA!F$104:AJ$104)</f>
        <v>69.27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-33</v>
      </c>
      <c r="AA43" s="117">
        <f>STOA!I43</f>
        <v>73.16</v>
      </c>
      <c r="AB43" s="117">
        <f>-STOA!O43</f>
        <v>0</v>
      </c>
      <c r="AC43">
        <f t="shared" si="0"/>
        <v>10.374615224591144</v>
      </c>
      <c r="AD43">
        <f t="shared" si="1"/>
        <v>756.73891688235221</v>
      </c>
      <c r="AE43">
        <f>'IDT-1'!C43</f>
        <v>0</v>
      </c>
      <c r="AF43" s="26"/>
      <c r="AG43">
        <f t="shared" si="2"/>
        <v>756.73891688235221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-172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8.2453333333333347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48.327765706624753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526.35673781582386</v>
      </c>
      <c r="P44" s="77">
        <v>16.37</v>
      </c>
      <c r="Q44" s="77">
        <v>9.6300000000000026</v>
      </c>
      <c r="R44" s="80">
        <v>20.85</v>
      </c>
      <c r="S44" s="80">
        <v>0</v>
      </c>
      <c r="T44" s="78">
        <f>SUMPRODUCT(LTA!F44:AJ44,LTA!F$101:AJ$101,LTA!F$104:AJ$104)</f>
        <v>189.38</v>
      </c>
      <c r="U44" s="78">
        <f>SUMPRODUCT(LTA!F44:AJ44,LTA!F$102:AJ$102,LTA!F$104:AJ$104)</f>
        <v>69.05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-18</v>
      </c>
      <c r="AA44" s="117">
        <f>STOA!I44</f>
        <v>76.16</v>
      </c>
      <c r="AB44" s="117">
        <f>-STOA!O44</f>
        <v>0</v>
      </c>
      <c r="AC44">
        <f t="shared" si="0"/>
        <v>10.228730873547994</v>
      </c>
      <c r="AD44">
        <f t="shared" si="1"/>
        <v>770.44020598223392</v>
      </c>
      <c r="AE44">
        <f>'IDT-1'!C44</f>
        <v>0</v>
      </c>
      <c r="AF44" s="26"/>
      <c r="AG44">
        <f t="shared" si="2"/>
        <v>770.44020598223392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-172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11.722555720653787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48.327765706624753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527.93914587425581</v>
      </c>
      <c r="P45" s="77">
        <v>16.37</v>
      </c>
      <c r="Q45" s="77">
        <v>9.6300000000000026</v>
      </c>
      <c r="R45" s="80">
        <v>20.85</v>
      </c>
      <c r="S45" s="80">
        <v>0</v>
      </c>
      <c r="T45" s="78">
        <f>SUMPRODUCT(LTA!F45:AJ45,LTA!F$101:AJ$101,LTA!F$104:AJ$104)</f>
        <v>187.48000000000002</v>
      </c>
      <c r="U45" s="78">
        <f>SUMPRODUCT(LTA!F45:AJ45,LTA!F$102:AJ$102,LTA!F$104:AJ$104)</f>
        <v>68.790000000000006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79.16</v>
      </c>
      <c r="AB45" s="117">
        <f>-STOA!O45</f>
        <v>0</v>
      </c>
      <c r="AC45">
        <f t="shared" si="0"/>
        <v>10.17411009120427</v>
      </c>
      <c r="AD45">
        <f t="shared" si="1"/>
        <v>788.39445721033007</v>
      </c>
      <c r="AE45">
        <f>'IDT-1'!C45</f>
        <v>0</v>
      </c>
      <c r="AF45" s="26"/>
      <c r="AG45">
        <f t="shared" si="2"/>
        <v>788.39445721033007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-178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11.722555720653787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48.327765706624753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525.74975578757619</v>
      </c>
      <c r="P46" s="77">
        <v>16.37</v>
      </c>
      <c r="Q46" s="77">
        <v>9.6300000000000026</v>
      </c>
      <c r="R46" s="80">
        <v>20.85</v>
      </c>
      <c r="S46" s="80">
        <v>0</v>
      </c>
      <c r="T46" s="78">
        <f>SUMPRODUCT(LTA!F46:AJ46,LTA!F$101:AJ$101,LTA!F$104:AJ$104)</f>
        <v>195.31</v>
      </c>
      <c r="U46" s="78">
        <f>SUMPRODUCT(LTA!F46:AJ46,LTA!F$102:AJ$102,LTA!F$104:AJ$104)</f>
        <v>66.47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-28</v>
      </c>
      <c r="AA46" s="117">
        <f>STOA!I46</f>
        <v>80.06</v>
      </c>
      <c r="AB46" s="117">
        <f>-STOA!O46</f>
        <v>0</v>
      </c>
      <c r="AC46">
        <f t="shared" si="0"/>
        <v>10.086957673130755</v>
      </c>
      <c r="AD46">
        <f t="shared" si="1"/>
        <v>806.70221954172405</v>
      </c>
      <c r="AE46">
        <f>'IDT-1'!C46</f>
        <v>0</v>
      </c>
      <c r="AF46" s="26"/>
      <c r="AG46">
        <f t="shared" si="2"/>
        <v>806.70221954172405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-136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8.2453333333333347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48.327765706624753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521.44705148699711</v>
      </c>
      <c r="P47" s="77">
        <v>16.38</v>
      </c>
      <c r="Q47" s="77">
        <v>9.6400000000000023</v>
      </c>
      <c r="R47" s="80">
        <v>20.85</v>
      </c>
      <c r="S47" s="80">
        <v>0</v>
      </c>
      <c r="T47" s="78">
        <f>SUMPRODUCT(LTA!F47:AJ47,LTA!F$101:AJ$101,LTA!F$104:AJ$104)</f>
        <v>194.27</v>
      </c>
      <c r="U47" s="78">
        <f>SUMPRODUCT(LTA!F47:AJ47,LTA!F$102:AJ$102,LTA!F$104:AJ$104)</f>
        <v>66.31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80.06</v>
      </c>
      <c r="AB47" s="117">
        <f>-STOA!O47</f>
        <v>0</v>
      </c>
      <c r="AC47">
        <f t="shared" si="0"/>
        <v>9.537569559600886</v>
      </c>
      <c r="AD47">
        <f t="shared" si="1"/>
        <v>851.29168096735418</v>
      </c>
      <c r="AE47">
        <f>'IDT-1'!C47</f>
        <v>0</v>
      </c>
      <c r="AF47" s="26"/>
      <c r="AG47">
        <f t="shared" si="2"/>
        <v>851.29168096735418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-111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8.2453333333333347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48.327765706624753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518.2518798708569</v>
      </c>
      <c r="P48" s="77">
        <v>16.38</v>
      </c>
      <c r="Q48" s="77">
        <v>9.6400000000000023</v>
      </c>
      <c r="R48" s="80">
        <v>20.85</v>
      </c>
      <c r="S48" s="80">
        <v>0</v>
      </c>
      <c r="T48" s="78">
        <f>SUMPRODUCT(LTA!F48:AJ48,LTA!F$101:AJ$101,LTA!F$104:AJ$104)</f>
        <v>193.29999999999998</v>
      </c>
      <c r="U48" s="78">
        <f>SUMPRODUCT(LTA!F48:AJ48,LTA!F$102:AJ$102,LTA!F$104:AJ$104)</f>
        <v>66.240000000000009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80.06</v>
      </c>
      <c r="AB48" s="117">
        <f>-STOA!O48</f>
        <v>0</v>
      </c>
      <c r="AC48">
        <f t="shared" si="0"/>
        <v>9.376006264068117</v>
      </c>
      <c r="AD48">
        <f t="shared" si="1"/>
        <v>861.2180726467468</v>
      </c>
      <c r="AE48">
        <f>'IDT-1'!C48</f>
        <v>0</v>
      </c>
      <c r="AF48" s="26"/>
      <c r="AG48">
        <f t="shared" si="2"/>
        <v>861.2180726467468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-97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8.2453333333333347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48.327765706624753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517.49051370390021</v>
      </c>
      <c r="P49" s="77">
        <v>16.38</v>
      </c>
      <c r="Q49" s="77">
        <v>9.6400000000000023</v>
      </c>
      <c r="R49" s="80">
        <v>20.85</v>
      </c>
      <c r="S49" s="80">
        <v>0</v>
      </c>
      <c r="T49" s="78">
        <f>SUMPRODUCT(LTA!F49:AJ49,LTA!F$101:AJ$101,LTA!F$104:AJ$104)</f>
        <v>192.84</v>
      </c>
      <c r="U49" s="78">
        <f>SUMPRODUCT(LTA!F49:AJ49,LTA!F$102:AJ$102,LTA!F$104:AJ$104)</f>
        <v>66.180000000000007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80.06</v>
      </c>
      <c r="AB49" s="117">
        <f>-STOA!O49</f>
        <v>0</v>
      </c>
      <c r="AC49">
        <f t="shared" si="0"/>
        <v>9.3025833491435321</v>
      </c>
      <c r="AD49">
        <f t="shared" si="1"/>
        <v>867.0101293947148</v>
      </c>
      <c r="AE49">
        <f>'IDT-1'!C49</f>
        <v>0</v>
      </c>
      <c r="AF49" s="26"/>
      <c r="AG49">
        <f t="shared" si="2"/>
        <v>867.0101293947148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-90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8.2453333333333347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48.327765706624753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517.49051370390021</v>
      </c>
      <c r="P50" s="77">
        <v>16.38</v>
      </c>
      <c r="Q50" s="77">
        <v>9.6400000000000023</v>
      </c>
      <c r="R50" s="80">
        <v>20.85</v>
      </c>
      <c r="S50" s="80">
        <v>0</v>
      </c>
      <c r="T50" s="78">
        <f>SUMPRODUCT(LTA!F50:AJ50,LTA!F$101:AJ$101,LTA!F$104:AJ$104)</f>
        <v>192.69</v>
      </c>
      <c r="U50" s="78">
        <f>SUMPRODUCT(LTA!F50:AJ50,LTA!F$102:AJ$102,LTA!F$104:AJ$104)</f>
        <v>66.14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80.06</v>
      </c>
      <c r="AB50" s="117">
        <f>-STOA!O50</f>
        <v>0</v>
      </c>
      <c r="AC50">
        <f t="shared" si="0"/>
        <v>9.2032519463993854</v>
      </c>
      <c r="AD50">
        <f t="shared" si="1"/>
        <v>877.9194607974589</v>
      </c>
      <c r="AE50">
        <f>'IDT-1'!C50</f>
        <v>0</v>
      </c>
      <c r="AF50" s="26"/>
      <c r="AG50">
        <f t="shared" si="2"/>
        <v>877.9194607974589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-79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8.2453333333333347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48.327765706624753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514.34952024683275</v>
      </c>
      <c r="P51" s="77">
        <v>16.38</v>
      </c>
      <c r="Q51" s="77">
        <v>9.6400000000000023</v>
      </c>
      <c r="R51" s="80">
        <v>20.85</v>
      </c>
      <c r="S51" s="80">
        <v>0</v>
      </c>
      <c r="T51" s="78">
        <f>SUMPRODUCT(LTA!F51:AJ51,LTA!F$101:AJ$101,LTA!F$104:AJ$104)</f>
        <v>192.25</v>
      </c>
      <c r="U51" s="78">
        <f>SUMPRODUCT(LTA!F51:AJ51,LTA!F$102:AJ$102,LTA!F$104:AJ$104)</f>
        <v>66.069999999999993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80.06</v>
      </c>
      <c r="AB51" s="117">
        <f>-STOA!O51</f>
        <v>0</v>
      </c>
      <c r="AC51">
        <f t="shared" si="0"/>
        <v>9.1000981837996271</v>
      </c>
      <c r="AD51">
        <f t="shared" si="1"/>
        <v>882.37162110299118</v>
      </c>
      <c r="AE51">
        <f>'IDT-1'!C51</f>
        <v>0</v>
      </c>
      <c r="AF51" s="26"/>
      <c r="AG51">
        <f t="shared" si="2"/>
        <v>882.37162110299118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-71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10.450669045495093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48.327765706624753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514.34952024683275</v>
      </c>
      <c r="P52" s="77">
        <v>16.38</v>
      </c>
      <c r="Q52" s="77">
        <v>9.6400000000000023</v>
      </c>
      <c r="R52" s="80">
        <v>20.85</v>
      </c>
      <c r="S52" s="80">
        <v>0</v>
      </c>
      <c r="T52" s="78">
        <f>SUMPRODUCT(LTA!F52:AJ52,LTA!F$101:AJ$101,LTA!F$104:AJ$104)</f>
        <v>191.22</v>
      </c>
      <c r="U52" s="78">
        <f>SUMPRODUCT(LTA!F52:AJ52,LTA!F$102:AJ$102,LTA!F$104:AJ$104)</f>
        <v>65.81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80.06</v>
      </c>
      <c r="AB52" s="117">
        <f>-STOA!O52</f>
        <v>0</v>
      </c>
      <c r="AC52">
        <f t="shared" si="0"/>
        <v>9.0992750105444564</v>
      </c>
      <c r="AD52">
        <f t="shared" si="1"/>
        <v>884.28777998840815</v>
      </c>
      <c r="AE52">
        <f>'IDT-1'!C52</f>
        <v>0</v>
      </c>
      <c r="AF52" s="26"/>
      <c r="AG52">
        <f t="shared" si="2"/>
        <v>884.28777998840815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10.450669045495093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48.327765706624753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512.66368667653433</v>
      </c>
      <c r="P53" s="77">
        <v>16.496705271565496</v>
      </c>
      <c r="Q53" s="77">
        <v>9.73</v>
      </c>
      <c r="R53" s="80">
        <v>20.85</v>
      </c>
      <c r="S53" s="80">
        <v>0</v>
      </c>
      <c r="T53" s="78">
        <f>SUMPRODUCT(LTA!F53:AJ53,LTA!F$101:AJ$101,LTA!F$104:AJ$104)</f>
        <v>201.73000000000002</v>
      </c>
      <c r="U53" s="78">
        <f>SUMPRODUCT(LTA!F53:AJ53,LTA!F$102:AJ$102,LTA!F$104:AJ$104)</f>
        <v>69.27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80.06</v>
      </c>
      <c r="AB53" s="117">
        <f>-STOA!O53</f>
        <v>0</v>
      </c>
      <c r="AC53">
        <f t="shared" si="0"/>
        <v>9.315732211781949</v>
      </c>
      <c r="AD53">
        <f t="shared" si="1"/>
        <v>884.56219448843763</v>
      </c>
      <c r="AE53">
        <f>'IDT-1'!C53</f>
        <v>0</v>
      </c>
      <c r="AF53" s="26"/>
      <c r="AG53">
        <f t="shared" si="2"/>
        <v>884.56219448843763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10.450669045495093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48.327765706624753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513.74367546892552</v>
      </c>
      <c r="P54" s="77">
        <v>16.496705271565496</v>
      </c>
      <c r="Q54" s="77">
        <v>9.73</v>
      </c>
      <c r="R54" s="80">
        <v>20.85</v>
      </c>
      <c r="S54" s="80">
        <v>0</v>
      </c>
      <c r="T54" s="78">
        <f>SUMPRODUCT(LTA!F54:AJ54,LTA!F$101:AJ$101,LTA!F$104:AJ$104)</f>
        <v>202.10999999999999</v>
      </c>
      <c r="U54" s="78">
        <f>SUMPRODUCT(LTA!F54:AJ54,LTA!F$102:AJ$102,LTA!F$104:AJ$104)</f>
        <v>69.040000000000006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80.06</v>
      </c>
      <c r="AB54" s="117">
        <f>-STOA!O54</f>
        <v>0</v>
      </c>
      <c r="AC54">
        <f t="shared" si="0"/>
        <v>9.4064592608547493</v>
      </c>
      <c r="AD54">
        <f t="shared" si="1"/>
        <v>876.70145623175608</v>
      </c>
      <c r="AE54">
        <f>'IDT-1'!C54</f>
        <v>0</v>
      </c>
      <c r="AF54" s="26"/>
      <c r="AG54">
        <f t="shared" si="2"/>
        <v>876.70145623175608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-91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8.2453333333333347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48.327765706624753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513.44485782168783</v>
      </c>
      <c r="P55" s="77">
        <v>12.118365475387726</v>
      </c>
      <c r="Q55" s="77">
        <v>9.6499999999999986</v>
      </c>
      <c r="R55" s="80">
        <v>20.85</v>
      </c>
      <c r="S55" s="80">
        <v>0</v>
      </c>
      <c r="T55" s="78">
        <f>SUMPRODUCT(LTA!F55:AJ55,LTA!F$101:AJ$101,LTA!F$104:AJ$104)</f>
        <v>202.12</v>
      </c>
      <c r="U55" s="78">
        <f>SUMPRODUCT(LTA!F55:AJ55,LTA!F$102:AJ$102,LTA!F$104:AJ$104)</f>
        <v>68.960000000000008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80.06</v>
      </c>
      <c r="AB55" s="117">
        <f>-STOA!O55</f>
        <v>0</v>
      </c>
      <c r="AC55">
        <f t="shared" si="0"/>
        <v>9.4777452339186006</v>
      </c>
      <c r="AD55">
        <f t="shared" si="1"/>
        <v>854.59767710311496</v>
      </c>
      <c r="AE55">
        <f>'IDT-1'!C55</f>
        <v>0</v>
      </c>
      <c r="AF55" s="26"/>
      <c r="AG55">
        <f t="shared" si="2"/>
        <v>854.59767710311496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8.2453333333333347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48.327765706624753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515.20485446061434</v>
      </c>
      <c r="P56" s="77">
        <v>16.39</v>
      </c>
      <c r="Q56" s="77">
        <v>9.6499999999999986</v>
      </c>
      <c r="R56" s="80">
        <v>20.85</v>
      </c>
      <c r="S56" s="80">
        <v>0</v>
      </c>
      <c r="T56" s="78">
        <f>SUMPRODUCT(LTA!F56:AJ56,LTA!F$101:AJ$101,LTA!F$104:AJ$104)</f>
        <v>202.43</v>
      </c>
      <c r="U56" s="78">
        <f>SUMPRODUCT(LTA!F56:AJ56,LTA!F$102:AJ$102,LTA!F$104:AJ$104)</f>
        <v>73.36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80.06</v>
      </c>
      <c r="AB56" s="117">
        <f>-STOA!O56</f>
        <v>0</v>
      </c>
      <c r="AC56">
        <f t="shared" si="0"/>
        <v>9.6255403532909138</v>
      </c>
      <c r="AD56">
        <f t="shared" si="1"/>
        <v>859.19151314728151</v>
      </c>
      <c r="AE56">
        <f>'IDT-1'!C56</f>
        <v>0</v>
      </c>
      <c r="AF56" s="26"/>
      <c r="AG56">
        <f t="shared" si="2"/>
        <v>859.19151314728151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-112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8.2453333333333347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48.327765706624753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522.740478044611</v>
      </c>
      <c r="P57" s="77">
        <v>16.39</v>
      </c>
      <c r="Q57" s="77">
        <v>9.65</v>
      </c>
      <c r="R57" s="80">
        <v>20.85</v>
      </c>
      <c r="S57" s="80">
        <v>0</v>
      </c>
      <c r="T57" s="78">
        <f>SUMPRODUCT(LTA!F57:AJ57,LTA!F$101:AJ$101,LTA!F$104:AJ$104)</f>
        <v>202.84</v>
      </c>
      <c r="U57" s="78">
        <f>SUMPRODUCT(LTA!F57:AJ57,LTA!F$102:AJ$102,LTA!F$104:AJ$104)</f>
        <v>72.849999999999994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79.16</v>
      </c>
      <c r="AB57" s="117">
        <f>-STOA!O57</f>
        <v>0</v>
      </c>
      <c r="AC57">
        <f t="shared" si="0"/>
        <v>9.6209069481747171</v>
      </c>
      <c r="AD57">
        <f t="shared" si="1"/>
        <v>872.7317701363944</v>
      </c>
      <c r="AE57">
        <f>'IDT-1'!C57</f>
        <v>0</v>
      </c>
      <c r="AF57" s="26"/>
      <c r="AG57">
        <f t="shared" si="2"/>
        <v>872.7317701363944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8.2453333333333347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48.327765706624753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522.740478044611</v>
      </c>
      <c r="P58" s="77">
        <v>16.39</v>
      </c>
      <c r="Q58" s="77">
        <v>9.65</v>
      </c>
      <c r="R58" s="80">
        <v>20.85</v>
      </c>
      <c r="S58" s="80">
        <v>0</v>
      </c>
      <c r="T58" s="78">
        <f>SUMPRODUCT(LTA!F58:AJ58,LTA!F$101:AJ$101,LTA!F$104:AJ$104)</f>
        <v>203.01999999999998</v>
      </c>
      <c r="U58" s="78">
        <f>SUMPRODUCT(LTA!F58:AJ58,LTA!F$102:AJ$102,LTA!F$104:AJ$104)</f>
        <v>72.650000000000006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78.56</v>
      </c>
      <c r="AB58" s="117">
        <f>-STOA!O58</f>
        <v>0</v>
      </c>
      <c r="AC58">
        <f t="shared" si="0"/>
        <v>9.5000352903861778</v>
      </c>
      <c r="AD58">
        <f t="shared" si="1"/>
        <v>885.23264179418288</v>
      </c>
      <c r="AE58">
        <f>'IDT-1'!C58</f>
        <v>0</v>
      </c>
      <c r="AF58" s="26"/>
      <c r="AG58">
        <f t="shared" si="2"/>
        <v>885.23264179418288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10.450669045495093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46.472153482552478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531.00664672431481</v>
      </c>
      <c r="P59" s="77">
        <v>17.137387991466017</v>
      </c>
      <c r="Q59" s="77">
        <v>10.013113530326594</v>
      </c>
      <c r="R59" s="80">
        <v>20.85</v>
      </c>
      <c r="S59" s="80">
        <v>0</v>
      </c>
      <c r="T59" s="78">
        <f>SUMPRODUCT(LTA!F59:AJ59,LTA!F$101:AJ$101,LTA!F$104:AJ$104)</f>
        <v>203.38</v>
      </c>
      <c r="U59" s="78">
        <f>SUMPRODUCT(LTA!F59:AJ59,LTA!F$102:AJ$102,LTA!F$104:AJ$104)</f>
        <v>71.31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77.06</v>
      </c>
      <c r="AB59" s="117">
        <f>-STOA!O59</f>
        <v>0</v>
      </c>
      <c r="AC59">
        <f t="shared" si="0"/>
        <v>9.6375475825542907</v>
      </c>
      <c r="AD59">
        <f t="shared" si="1"/>
        <v>882.64162319160062</v>
      </c>
      <c r="AE59">
        <f>'IDT-1'!C59</f>
        <v>0</v>
      </c>
      <c r="AF59" s="26"/>
      <c r="AG59">
        <f t="shared" si="2"/>
        <v>882.64162319160062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-101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10.450669045495093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46.472153482552478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534.94110093534846</v>
      </c>
      <c r="P60" s="77">
        <v>16.022937832385843</v>
      </c>
      <c r="Q60" s="77">
        <v>10.013113530326594</v>
      </c>
      <c r="R60" s="80">
        <v>20.85</v>
      </c>
      <c r="S60" s="80">
        <v>0</v>
      </c>
      <c r="T60" s="78">
        <f>SUMPRODUCT(LTA!F60:AJ60,LTA!F$101:AJ$101,LTA!F$104:AJ$104)</f>
        <v>203.77</v>
      </c>
      <c r="U60" s="78">
        <f>SUMPRODUCT(LTA!F60:AJ60,LTA!F$102:AJ$102,LTA!F$104:AJ$104)</f>
        <v>71.28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75.56</v>
      </c>
      <c r="AB60" s="117">
        <f>-STOA!O60</f>
        <v>0</v>
      </c>
      <c r="AC60">
        <f t="shared" si="0"/>
        <v>9.5457940879451382</v>
      </c>
      <c r="AD60">
        <f t="shared" si="1"/>
        <v>896.41338073816326</v>
      </c>
      <c r="AE60">
        <f>'IDT-1'!C60</f>
        <v>0</v>
      </c>
      <c r="AF60" s="26"/>
      <c r="AG60">
        <f t="shared" si="2"/>
        <v>896.41338073816326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-89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8.2453333333333347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46.472153482552478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522.0076083586971</v>
      </c>
      <c r="P61" s="77">
        <v>16.022937832385843</v>
      </c>
      <c r="Q61" s="77">
        <v>10.013113530326594</v>
      </c>
      <c r="R61" s="80">
        <v>20.85</v>
      </c>
      <c r="S61" s="80">
        <v>0</v>
      </c>
      <c r="T61" s="78">
        <f>SUMPRODUCT(LTA!F61:AJ61,LTA!F$101:AJ$101,LTA!F$104:AJ$104)</f>
        <v>202.23000000000002</v>
      </c>
      <c r="U61" s="78">
        <f>SUMPRODUCT(LTA!F61:AJ61,LTA!F$102:AJ$102,LTA!F$104:AJ$104)</f>
        <v>71.260000000000005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76.460000000000008</v>
      </c>
      <c r="AB61" s="117">
        <f>-STOA!O61</f>
        <v>0</v>
      </c>
      <c r="AC61">
        <f t="shared" si="0"/>
        <v>9.1848112109487001</v>
      </c>
      <c r="AD61">
        <f t="shared" si="1"/>
        <v>905.97553532634663</v>
      </c>
      <c r="AE61">
        <f>'IDT-1'!C61</f>
        <v>0</v>
      </c>
      <c r="AF61" s="26"/>
      <c r="AG61">
        <f t="shared" si="2"/>
        <v>905.97553532634663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-64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8.2453333333333347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46.472153482552478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521.19799093655172</v>
      </c>
      <c r="P62" s="77">
        <v>16.022937832385843</v>
      </c>
      <c r="Q62" s="77">
        <v>10.013113530326594</v>
      </c>
      <c r="R62" s="80">
        <v>20.85</v>
      </c>
      <c r="S62" s="80">
        <v>0</v>
      </c>
      <c r="T62" s="78">
        <f>SUMPRODUCT(LTA!F62:AJ62,LTA!F$101:AJ$101,LTA!F$104:AJ$104)</f>
        <v>203.13000000000002</v>
      </c>
      <c r="U62" s="78">
        <f>SUMPRODUCT(LTA!F62:AJ62,LTA!F$102:AJ$102,LTA!F$104:AJ$104)</f>
        <v>71.22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73.16</v>
      </c>
      <c r="AB62" s="117">
        <f>-STOA!O62</f>
        <v>0</v>
      </c>
      <c r="AC62">
        <f t="shared" si="0"/>
        <v>9.0052864097565006</v>
      </c>
      <c r="AD62">
        <f t="shared" si="1"/>
        <v>919.90544270539351</v>
      </c>
      <c r="AE62">
        <f>'IDT-1'!C62</f>
        <v>0</v>
      </c>
      <c r="AF62" s="26"/>
      <c r="AG62">
        <f t="shared" si="2"/>
        <v>919.90544270539351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-47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8.2453333333333347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46.472153482552478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532.01256322594918</v>
      </c>
      <c r="P63" s="77">
        <v>16.022937832385843</v>
      </c>
      <c r="Q63" s="77">
        <v>10.019999999999998</v>
      </c>
      <c r="R63" s="80">
        <v>20.85</v>
      </c>
      <c r="S63" s="80">
        <v>0</v>
      </c>
      <c r="T63" s="78">
        <f>SUMPRODUCT(LTA!F63:AJ63,LTA!F$101:AJ$101,LTA!F$104:AJ$104)</f>
        <v>201.19</v>
      </c>
      <c r="U63" s="78">
        <f>SUMPRODUCT(LTA!F63:AJ63,LTA!F$102:AJ$102,LTA!F$104:AJ$104)</f>
        <v>73.62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68.960000000000008</v>
      </c>
      <c r="AB63" s="117">
        <f>-STOA!O63</f>
        <v>0</v>
      </c>
      <c r="AC63">
        <f t="shared" si="0"/>
        <v>8.8634063138258323</v>
      </c>
      <c r="AD63">
        <f t="shared" si="1"/>
        <v>950.12878156039494</v>
      </c>
      <c r="AE63">
        <f>'IDT-1'!C63</f>
        <v>0</v>
      </c>
      <c r="AF63" s="26"/>
      <c r="AG63">
        <f t="shared" si="2"/>
        <v>950.12878156039494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-24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8.2453333333333347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46.472153482552478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525.5684394619492</v>
      </c>
      <c r="P64" s="77">
        <v>16.022937832385843</v>
      </c>
      <c r="Q64" s="77">
        <v>10.019999999999998</v>
      </c>
      <c r="R64" s="80">
        <v>20.85</v>
      </c>
      <c r="S64" s="80">
        <v>0</v>
      </c>
      <c r="T64" s="78">
        <f>SUMPRODUCT(LTA!F64:AJ64,LTA!F$101:AJ$101,LTA!F$104:AJ$104)</f>
        <v>196.60999999999999</v>
      </c>
      <c r="U64" s="78">
        <f>SUMPRODUCT(LTA!F64:AJ64,LTA!F$102:AJ$102,LTA!F$104:AJ$104)</f>
        <v>74.34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65.06</v>
      </c>
      <c r="AB64" s="117">
        <f>-STOA!O64</f>
        <v>0</v>
      </c>
      <c r="AC64">
        <f t="shared" si="0"/>
        <v>8.5697256017809238</v>
      </c>
      <c r="AD64">
        <f t="shared" si="1"/>
        <v>955.21833850844018</v>
      </c>
      <c r="AE64">
        <f>'IDT-1'!C64</f>
        <v>0</v>
      </c>
      <c r="AF64" s="26"/>
      <c r="AG64">
        <f t="shared" si="2"/>
        <v>955.21833850844018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8.2453333333333347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46.472153482552478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518.25198266522784</v>
      </c>
      <c r="P65" s="77">
        <v>14.100000000000001</v>
      </c>
      <c r="Q65" s="77">
        <v>10.02</v>
      </c>
      <c r="R65" s="80">
        <v>20.85</v>
      </c>
      <c r="S65" s="80">
        <v>0</v>
      </c>
      <c r="T65" s="78">
        <f>SUMPRODUCT(LTA!F65:AJ65,LTA!F$101:AJ$101,LTA!F$104:AJ$104)</f>
        <v>188.99999999999997</v>
      </c>
      <c r="U65" s="78">
        <f>SUMPRODUCT(LTA!F65:AJ65,LTA!F$102:AJ$102,LTA!F$104:AJ$104)</f>
        <v>74.48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60.56</v>
      </c>
      <c r="AB65" s="117">
        <f>-STOA!O65</f>
        <v>0</v>
      </c>
      <c r="AC65">
        <f t="shared" si="0"/>
        <v>8.5695236070108773</v>
      </c>
      <c r="AD65">
        <f t="shared" si="1"/>
        <v>913.00914587410273</v>
      </c>
      <c r="AE65">
        <f>'IDT-1'!C65</f>
        <v>0</v>
      </c>
      <c r="AF65" s="26"/>
      <c r="AG65">
        <f t="shared" si="2"/>
        <v>913.00914587410273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-26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8.2453333333333347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46.472153482552478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540.33544264930003</v>
      </c>
      <c r="P66" s="77">
        <v>32.556829292044021</v>
      </c>
      <c r="Q66" s="77">
        <v>10.011959671104151</v>
      </c>
      <c r="R66" s="80">
        <v>20.85</v>
      </c>
      <c r="S66" s="80">
        <v>0</v>
      </c>
      <c r="T66" s="78">
        <f>SUMPRODUCT(LTA!F66:AJ66,LTA!F$101:AJ$101,LTA!F$104:AJ$104)</f>
        <v>180.12999999999997</v>
      </c>
      <c r="U66" s="78">
        <f>SUMPRODUCT(LTA!F66:AJ66,LTA!F$102:AJ$102,LTA!F$104:AJ$104)</f>
        <v>74.53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55.760000000000005</v>
      </c>
      <c r="AB66" s="117">
        <f>-STOA!O66</f>
        <v>0</v>
      </c>
      <c r="AC66">
        <f t="shared" si="0"/>
        <v>9.0993296059788626</v>
      </c>
      <c r="AD66">
        <f t="shared" si="1"/>
        <v>906.39158882235517</v>
      </c>
      <c r="AE66">
        <f>'IDT-1'!C66</f>
        <v>0</v>
      </c>
      <c r="AF66" s="26"/>
      <c r="AG66">
        <f t="shared" si="2"/>
        <v>906.39158882235517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-59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8.2453333333333347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46.472153482552478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524.6209118684277</v>
      </c>
      <c r="P67" s="77">
        <v>34.03</v>
      </c>
      <c r="Q67" s="77">
        <v>10.011959671104151</v>
      </c>
      <c r="R67" s="80">
        <v>20.85</v>
      </c>
      <c r="S67" s="80">
        <v>0</v>
      </c>
      <c r="T67" s="78">
        <f>SUMPRODUCT(LTA!F67:AJ67,LTA!F$101:AJ$101,LTA!F$104:AJ$104)</f>
        <v>172.3</v>
      </c>
      <c r="U67" s="78">
        <f>SUMPRODUCT(LTA!F67:AJ67,LTA!F$102:AJ$102,LTA!F$104:AJ$104)</f>
        <v>75.06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50.06</v>
      </c>
      <c r="AB67" s="117">
        <f>-STOA!O67</f>
        <v>0</v>
      </c>
      <c r="AC67">
        <f t="shared" si="0"/>
        <v>8.7353118520264648</v>
      </c>
      <c r="AD67">
        <f t="shared" si="1"/>
        <v>893.51424650339106</v>
      </c>
      <c r="AE67">
        <f>'IDT-1'!C67</f>
        <v>0</v>
      </c>
      <c r="AF67" s="26"/>
      <c r="AG67">
        <f t="shared" si="2"/>
        <v>893.51424650339106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8.2453333333333347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46.472153482552478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525.70169245840066</v>
      </c>
      <c r="P68" s="77">
        <v>34.03</v>
      </c>
      <c r="Q68" s="77">
        <v>10.011959671104151</v>
      </c>
      <c r="R68" s="80">
        <v>20.85</v>
      </c>
      <c r="S68" s="80">
        <v>0</v>
      </c>
      <c r="T68" s="78">
        <f>SUMPRODUCT(LTA!F68:AJ68,LTA!F$101:AJ$101,LTA!F$104:AJ$104)</f>
        <v>162.49</v>
      </c>
      <c r="U68" s="78">
        <f>SUMPRODUCT(LTA!F68:AJ68,LTA!F$102:AJ$102,LTA!F$104:AJ$104)</f>
        <v>75.8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43.760000000000005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8.4497604258187113</v>
      </c>
      <c r="AD68">
        <f t="shared" ref="AD68:AD98" si="4">SUM(B68:AB68,AI68:AR68)-AC68</f>
        <v>897.51057851957182</v>
      </c>
      <c r="AE68">
        <f>'IDT-1'!C68</f>
        <v>0</v>
      </c>
      <c r="AF68" s="26"/>
      <c r="AG68">
        <f t="shared" ref="AG68:AG98" si="5">SUM(AD68:AF68)</f>
        <v>897.51057851957182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8.2453333333333347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46.472153482552478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531.10268498937148</v>
      </c>
      <c r="P69" s="77">
        <v>35.339999999999996</v>
      </c>
      <c r="Q69" s="77">
        <v>10.011959671104151</v>
      </c>
      <c r="R69" s="80">
        <v>20.85</v>
      </c>
      <c r="S69" s="80">
        <v>0</v>
      </c>
      <c r="T69" s="78">
        <f>SUMPRODUCT(LTA!F69:AJ69,LTA!F$101:AJ$101,LTA!F$104:AJ$104)</f>
        <v>150.14000000000001</v>
      </c>
      <c r="U69" s="78">
        <f>SUMPRODUCT(LTA!F69:AJ69,LTA!F$102:AJ$102,LTA!F$104:AJ$104)</f>
        <v>76.25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9.6300000000000008</v>
      </c>
      <c r="Z69" s="75">
        <f>IEX!O69</f>
        <v>0</v>
      </c>
      <c r="AA69" s="117">
        <f>STOA!I69</f>
        <v>38.36</v>
      </c>
      <c r="AB69" s="117">
        <f>-STOA!O69</f>
        <v>0</v>
      </c>
      <c r="AC69">
        <f t="shared" si="3"/>
        <v>8.5034680527466211</v>
      </c>
      <c r="AD69">
        <f t="shared" si="4"/>
        <v>889.49786342361483</v>
      </c>
      <c r="AE69">
        <f>'IDT-1'!C69</f>
        <v>0</v>
      </c>
      <c r="AF69" s="26"/>
      <c r="AG69">
        <f t="shared" si="5"/>
        <v>889.49786342361483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-34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8.2453333333333347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46.472153482552478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527.58812290970809</v>
      </c>
      <c r="P70" s="77">
        <v>35.339999999999996</v>
      </c>
      <c r="Q70" s="77">
        <v>10.011959671104151</v>
      </c>
      <c r="R70" s="80">
        <v>20.850000000000005</v>
      </c>
      <c r="S70" s="80">
        <v>0</v>
      </c>
      <c r="T70" s="78">
        <f>SUMPRODUCT(LTA!F70:AJ70,LTA!F$101:AJ$101,LTA!F$104:AJ$104)</f>
        <v>137.25</v>
      </c>
      <c r="U70" s="78">
        <f>SUMPRODUCT(LTA!F70:AJ70,LTA!F$102:AJ$102,LTA!F$104:AJ$104)</f>
        <v>76.819999999999993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19.260000000000002</v>
      </c>
      <c r="Z70" s="75">
        <f>IEX!O70</f>
        <v>0</v>
      </c>
      <c r="AA70" s="117">
        <f>STOA!I70</f>
        <v>32.06</v>
      </c>
      <c r="AB70" s="117">
        <f>-STOA!O70</f>
        <v>0</v>
      </c>
      <c r="AC70">
        <f t="shared" si="3"/>
        <v>8.2336216110460683</v>
      </c>
      <c r="AD70">
        <f t="shared" si="4"/>
        <v>895.263147785652</v>
      </c>
      <c r="AE70">
        <f>'IDT-1'!C70</f>
        <v>0</v>
      </c>
      <c r="AF70" s="26"/>
      <c r="AG70">
        <f t="shared" si="5"/>
        <v>895.263147785652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8.2453333333333347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48.327765706624753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550.91201897307837</v>
      </c>
      <c r="P71" s="77">
        <v>34.030000000000008</v>
      </c>
      <c r="Q71" s="77">
        <v>10.02</v>
      </c>
      <c r="R71" s="80">
        <v>19.11</v>
      </c>
      <c r="S71" s="80">
        <v>0</v>
      </c>
      <c r="T71" s="78">
        <f>SUMPRODUCT(LTA!F71:AJ71,LTA!F$101:AJ$101,LTA!F$104:AJ$104)</f>
        <v>127.85</v>
      </c>
      <c r="U71" s="78">
        <f>SUMPRODUCT(LTA!F71:AJ71,LTA!F$102:AJ$102,LTA!F$104:AJ$104)</f>
        <v>78.45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28.89</v>
      </c>
      <c r="Z71" s="75">
        <f>IEX!O71</f>
        <v>0</v>
      </c>
      <c r="AA71" s="117">
        <f>STOA!I71</f>
        <v>26.06</v>
      </c>
      <c r="AB71" s="117">
        <f>-STOA!O71</f>
        <v>0</v>
      </c>
      <c r="AC71">
        <f t="shared" si="3"/>
        <v>8.4896594416139948</v>
      </c>
      <c r="AD71">
        <f t="shared" si="4"/>
        <v>902.0046585714224</v>
      </c>
      <c r="AE71">
        <f>'IDT-1'!C71</f>
        <v>0</v>
      </c>
      <c r="AF71" s="26"/>
      <c r="AG71">
        <f t="shared" si="5"/>
        <v>902.0046585714224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-27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8.2453333333333347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48.327765706624753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550.91201897307837</v>
      </c>
      <c r="P72" s="77">
        <v>34.030000000000008</v>
      </c>
      <c r="Q72" s="77">
        <v>10.02</v>
      </c>
      <c r="R72" s="80">
        <v>18.75</v>
      </c>
      <c r="S72" s="80">
        <v>0</v>
      </c>
      <c r="T72" s="78">
        <f>SUMPRODUCT(LTA!F72:AJ72,LTA!F$101:AJ$101,LTA!F$104:AJ$104)</f>
        <v>115.57999999999998</v>
      </c>
      <c r="U72" s="78">
        <f>SUMPRODUCT(LTA!F72:AJ72,LTA!F$102:AJ$102,LTA!F$104:AJ$104)</f>
        <v>78.55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43.33</v>
      </c>
      <c r="Z72" s="75">
        <f>IEX!O72</f>
        <v>0</v>
      </c>
      <c r="AA72" s="117">
        <f>STOA!I72</f>
        <v>19.459999999999997</v>
      </c>
      <c r="AB72" s="117">
        <f>-STOA!O72</f>
        <v>0</v>
      </c>
      <c r="AC72">
        <f t="shared" si="3"/>
        <v>8.4572655691361884</v>
      </c>
      <c r="AD72">
        <f t="shared" si="4"/>
        <v>896.34705244390011</v>
      </c>
      <c r="AE72">
        <f>'IDT-1'!C72</f>
        <v>0</v>
      </c>
      <c r="AF72" s="26"/>
      <c r="AG72">
        <f t="shared" si="5"/>
        <v>896.34705244390011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-28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8.2453333333333347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48.327765706624753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559.29341390691445</v>
      </c>
      <c r="P73" s="77">
        <v>34.030000000000008</v>
      </c>
      <c r="Q73" s="77">
        <v>10.011959671104151</v>
      </c>
      <c r="R73" s="80">
        <v>11.480000000000002</v>
      </c>
      <c r="S73" s="80">
        <v>0</v>
      </c>
      <c r="T73" s="78">
        <f>SUMPRODUCT(LTA!F73:AJ73,LTA!F$101:AJ$101,LTA!F$104:AJ$104)</f>
        <v>99.960000000000008</v>
      </c>
      <c r="U73" s="78">
        <f>SUMPRODUCT(LTA!F73:AJ73,LTA!F$102:AJ$102,LTA!F$104:AJ$104)</f>
        <v>79.210000000000008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62.59</v>
      </c>
      <c r="Z73" s="75">
        <f>IEX!O73</f>
        <v>0</v>
      </c>
      <c r="AA73" s="117">
        <f>STOA!I73</f>
        <v>12.56</v>
      </c>
      <c r="AB73" s="117">
        <f>-STOA!O73</f>
        <v>0</v>
      </c>
      <c r="AC73">
        <f t="shared" si="3"/>
        <v>8.2754106667379546</v>
      </c>
      <c r="AD73">
        <f t="shared" si="4"/>
        <v>914.03226195123887</v>
      </c>
      <c r="AE73">
        <f>'IDT-1'!C73</f>
        <v>0</v>
      </c>
      <c r="AF73" s="26"/>
      <c r="AG73">
        <f t="shared" si="5"/>
        <v>914.03226195123887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-9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8.2453333333333347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48.327765706624753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566.21620452411116</v>
      </c>
      <c r="P74" s="77">
        <v>34.030000000000008</v>
      </c>
      <c r="Q74" s="77">
        <v>10.011959671104151</v>
      </c>
      <c r="R74" s="80">
        <v>5.67</v>
      </c>
      <c r="S74" s="80">
        <v>0</v>
      </c>
      <c r="T74" s="78">
        <f>SUMPRODUCT(LTA!F74:AJ74,LTA!F$101:AJ$101,LTA!F$104:AJ$104)</f>
        <v>88.35</v>
      </c>
      <c r="U74" s="78">
        <f>SUMPRODUCT(LTA!F74:AJ74,LTA!F$102:AJ$102,LTA!F$104:AJ$104)</f>
        <v>79.010000000000005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72.22</v>
      </c>
      <c r="Z74" s="75">
        <f>IEX!O74</f>
        <v>0</v>
      </c>
      <c r="AA74" s="117">
        <f>STOA!I74</f>
        <v>11.06</v>
      </c>
      <c r="AB74" s="117">
        <f>-STOA!O74</f>
        <v>0</v>
      </c>
      <c r="AC74">
        <f t="shared" si="3"/>
        <v>8.2972098617802601</v>
      </c>
      <c r="AD74">
        <f t="shared" si="4"/>
        <v>906.44325337339296</v>
      </c>
      <c r="AE74">
        <f>'IDT-1'!C74</f>
        <v>0</v>
      </c>
      <c r="AF74" s="26"/>
      <c r="AG74">
        <f t="shared" si="5"/>
        <v>906.44325337339296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-14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8.2453333333333347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48.327765706624753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576.05089060077512</v>
      </c>
      <c r="P75" s="77">
        <v>34.030000000000008</v>
      </c>
      <c r="Q75" s="77">
        <v>10.011959671104151</v>
      </c>
      <c r="R75" s="80">
        <v>0</v>
      </c>
      <c r="S75" s="80">
        <v>0</v>
      </c>
      <c r="T75" s="78">
        <f>SUMPRODUCT(LTA!F75:AJ75,LTA!F$101:AJ$101,LTA!F$104:AJ$104)</f>
        <v>79.58</v>
      </c>
      <c r="U75" s="78">
        <f>SUMPRODUCT(LTA!F75:AJ75,LTA!F$102:AJ$102,LTA!F$104:AJ$104)</f>
        <v>79.180000000000007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86.66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8.3898073542992933</v>
      </c>
      <c r="AD75">
        <f t="shared" si="4"/>
        <v>912.85534195753803</v>
      </c>
      <c r="AE75">
        <f>'IDT-1'!C75</f>
        <v>0</v>
      </c>
      <c r="AF75" s="26"/>
      <c r="AG75">
        <f t="shared" si="5"/>
        <v>912.85534195753803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-16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8.2453333333333347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48.327765706624753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590.16937100559437</v>
      </c>
      <c r="P76" s="77">
        <v>34.03</v>
      </c>
      <c r="Q76" s="77">
        <v>10.011500974658871</v>
      </c>
      <c r="R76" s="80">
        <v>0</v>
      </c>
      <c r="S76" s="80">
        <v>0</v>
      </c>
      <c r="T76" s="78">
        <f>SUMPRODUCT(LTA!F76:AJ76,LTA!F$101:AJ$101,LTA!F$104:AJ$104)</f>
        <v>70.37</v>
      </c>
      <c r="U76" s="78">
        <f>SUMPRODUCT(LTA!F76:AJ76,LTA!F$102:AJ$102,LTA!F$104:AJ$104)</f>
        <v>77.289999999999992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7.5565673077220072</v>
      </c>
      <c r="AD76">
        <f t="shared" si="4"/>
        <v>829.04660371248917</v>
      </c>
      <c r="AE76">
        <f>'IDT-1'!C76</f>
        <v>85</v>
      </c>
      <c r="AF76" s="26"/>
      <c r="AG76">
        <f t="shared" si="5"/>
        <v>914.04660371248917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-11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8.2453333333333347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48.327765706624753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610.69376933639069</v>
      </c>
      <c r="P77" s="77">
        <v>34.03</v>
      </c>
      <c r="Q77" s="77">
        <v>19.309999999999999</v>
      </c>
      <c r="R77" s="80">
        <v>0</v>
      </c>
      <c r="S77" s="80">
        <v>0</v>
      </c>
      <c r="T77" s="78">
        <f>SUMPRODUCT(LTA!F77:AJ77,LTA!F$101:AJ$101,LTA!F$104:AJ$104)</f>
        <v>61.61</v>
      </c>
      <c r="U77" s="78">
        <f>SUMPRODUCT(LTA!F77:AJ77,LTA!F$102:AJ$102,LTA!F$104:AJ$104)</f>
        <v>128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8.9562440264092054</v>
      </c>
      <c r="AD77">
        <f t="shared" si="4"/>
        <v>809.9198243499394</v>
      </c>
      <c r="AE77">
        <f>'IDT-1'!C77</f>
        <v>70</v>
      </c>
      <c r="AF77" s="26"/>
      <c r="AG77">
        <f t="shared" si="5"/>
        <v>879.9198243499394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-99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8.2453333333333347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48.327765706624753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642.35110546616397</v>
      </c>
      <c r="P78" s="77">
        <v>34.03</v>
      </c>
      <c r="Q78" s="77">
        <v>19.309999999999999</v>
      </c>
      <c r="R78" s="80">
        <v>0</v>
      </c>
      <c r="S78" s="80">
        <v>0</v>
      </c>
      <c r="T78" s="78">
        <f>SUMPRODUCT(LTA!F78:AJ78,LTA!F$101:AJ$101,LTA!F$104:AJ$104)</f>
        <v>56.63</v>
      </c>
      <c r="U78" s="78">
        <f>SUMPRODUCT(LTA!F78:AJ78,LTA!F$102:AJ$102,LTA!F$104:AJ$104)</f>
        <v>127.93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35.22</v>
      </c>
      <c r="AB78" s="117">
        <f>-STOA!O78</f>
        <v>0</v>
      </c>
      <c r="AC78">
        <f t="shared" si="3"/>
        <v>9.491074711873404</v>
      </c>
      <c r="AD78">
        <f t="shared" si="4"/>
        <v>868.15232979424854</v>
      </c>
      <c r="AE78">
        <f>'IDT-1'!C78</f>
        <v>14</v>
      </c>
      <c r="AF78" s="26"/>
      <c r="AG78">
        <f t="shared" si="5"/>
        <v>882.15232979424854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8.4772741679873231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54.900000000000006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621.2060621078864</v>
      </c>
      <c r="P79" s="77">
        <v>34.03</v>
      </c>
      <c r="Q79" s="77">
        <v>19.309999999999999</v>
      </c>
      <c r="R79" s="80">
        <v>0</v>
      </c>
      <c r="S79" s="80">
        <v>0</v>
      </c>
      <c r="T79" s="78">
        <f>SUMPRODUCT(LTA!F79:AJ79,LTA!F$101:AJ$101,LTA!F$104:AJ$104)</f>
        <v>54.53</v>
      </c>
      <c r="U79" s="78">
        <f>SUMPRODUCT(LTA!F79:AJ79,LTA!F$102:AJ$102,LTA!F$104:AJ$104)</f>
        <v>127.35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43.989999999999995</v>
      </c>
      <c r="AB79" s="117">
        <f>-STOA!O79</f>
        <v>0</v>
      </c>
      <c r="AC79">
        <f t="shared" si="3"/>
        <v>9.4157480639250259</v>
      </c>
      <c r="AD79">
        <f t="shared" si="4"/>
        <v>861.67668821194866</v>
      </c>
      <c r="AE79">
        <f>'IDT-1'!C79</f>
        <v>0</v>
      </c>
      <c r="AF79" s="26"/>
      <c r="AG79">
        <f t="shared" si="5"/>
        <v>861.67668821194866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-99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8.4772741679873231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54.900000000000006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623.0713567304756</v>
      </c>
      <c r="P80" s="77">
        <v>34.03</v>
      </c>
      <c r="Q80" s="77">
        <v>19.309999999999999</v>
      </c>
      <c r="R80" s="80">
        <v>0</v>
      </c>
      <c r="S80" s="80">
        <v>0</v>
      </c>
      <c r="T80" s="78">
        <f>SUMPRODUCT(LTA!F80:AJ80,LTA!F$101:AJ$101,LTA!F$104:AJ$104)</f>
        <v>55.04</v>
      </c>
      <c r="U80" s="78">
        <f>SUMPRODUCT(LTA!F80:AJ80,LTA!F$102:AJ$102,LTA!F$104:AJ$104)</f>
        <v>121.87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34.36</v>
      </c>
      <c r="AB80" s="117">
        <f>-STOA!O80</f>
        <v>0</v>
      </c>
      <c r="AC80">
        <f t="shared" si="3"/>
        <v>9.3125607841260045</v>
      </c>
      <c r="AD80">
        <f t="shared" si="4"/>
        <v>848.04517011433677</v>
      </c>
      <c r="AE80">
        <f>'IDT-1'!C80</f>
        <v>0</v>
      </c>
      <c r="AF80" s="26"/>
      <c r="AG80">
        <f t="shared" si="5"/>
        <v>848.04517011433677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8.4772741679873231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54.900000000000006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628.4495509417053</v>
      </c>
      <c r="P81" s="77">
        <v>34.03</v>
      </c>
      <c r="Q81" s="77">
        <v>19.309999999999999</v>
      </c>
      <c r="R81" s="80">
        <v>0</v>
      </c>
      <c r="S81" s="80">
        <v>0</v>
      </c>
      <c r="T81" s="78">
        <f>SUMPRODUCT(LTA!F81:AJ81,LTA!F$101:AJ$101,LTA!F$104:AJ$104)</f>
        <v>54.85</v>
      </c>
      <c r="U81" s="78">
        <f>SUMPRODUCT(LTA!F81:AJ81,LTA!F$102:AJ$102,LTA!F$104:AJ$104)</f>
        <v>121.74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24.73</v>
      </c>
      <c r="AB81" s="117">
        <f>-STOA!O81</f>
        <v>0</v>
      </c>
      <c r="AC81">
        <f t="shared" si="3"/>
        <v>9.4321351885843434</v>
      </c>
      <c r="AD81">
        <f t="shared" si="4"/>
        <v>825.35378992110827</v>
      </c>
      <c r="AE81">
        <f>'IDT-1'!C81</f>
        <v>0</v>
      </c>
      <c r="AF81" s="26"/>
      <c r="AG81">
        <f t="shared" si="5"/>
        <v>825.35378992110827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-118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8.4772741679873231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54.900000000000006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622.53898161773066</v>
      </c>
      <c r="P82" s="77">
        <v>34.03</v>
      </c>
      <c r="Q82" s="77">
        <v>19.309999999999999</v>
      </c>
      <c r="R82" s="80">
        <v>0</v>
      </c>
      <c r="S82" s="80">
        <v>0</v>
      </c>
      <c r="T82" s="78">
        <f>SUMPRODUCT(LTA!F82:AJ82,LTA!F$101:AJ$101,LTA!F$104:AJ$104)</f>
        <v>40.83</v>
      </c>
      <c r="U82" s="78">
        <f>SUMPRODUCT(LTA!F82:AJ82,LTA!F$102:AJ$102,LTA!F$104:AJ$104)</f>
        <v>121.46000000000001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15.1</v>
      </c>
      <c r="AB82" s="117">
        <f>-STOA!O82</f>
        <v>0</v>
      </c>
      <c r="AC82">
        <f t="shared" si="3"/>
        <v>9.1251475409223914</v>
      </c>
      <c r="AD82">
        <f t="shared" si="4"/>
        <v>800.82020824479559</v>
      </c>
      <c r="AE82">
        <f>'IDT-1'!C82</f>
        <v>0</v>
      </c>
      <c r="AF82" s="26"/>
      <c r="AG82">
        <f t="shared" si="5"/>
        <v>800.82020824479559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-113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20.027387802071349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55.002521432173467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636.88238115493687</v>
      </c>
      <c r="P83" s="77">
        <v>34.03</v>
      </c>
      <c r="Q83" s="77">
        <v>19.309999999999999</v>
      </c>
      <c r="R83" s="80">
        <v>0</v>
      </c>
      <c r="S83" s="80">
        <v>0</v>
      </c>
      <c r="T83" s="78">
        <f>SUMPRODUCT(LTA!F83:AJ83,LTA!F$101:AJ$101,LTA!F$104:AJ$104)</f>
        <v>39.9</v>
      </c>
      <c r="U83" s="78">
        <f>SUMPRODUCT(LTA!F83:AJ83,LTA!F$102:AJ$102,LTA!F$104:AJ$104)</f>
        <v>121.39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5.43</v>
      </c>
      <c r="AB83" s="117">
        <f>-STOA!O83</f>
        <v>0</v>
      </c>
      <c r="AC83">
        <f t="shared" si="3"/>
        <v>9.4020666857879949</v>
      </c>
      <c r="AD83">
        <f t="shared" si="4"/>
        <v>799.86932370339355</v>
      </c>
      <c r="AE83">
        <f>'IDT-1'!C83</f>
        <v>0</v>
      </c>
      <c r="AF83" s="26"/>
      <c r="AG83">
        <f t="shared" si="5"/>
        <v>799.86932370339355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-129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20.027387802071349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55.002521432173467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637.05093946252964</v>
      </c>
      <c r="P84" s="77">
        <v>34.03</v>
      </c>
      <c r="Q84" s="77">
        <v>19.309999999999999</v>
      </c>
      <c r="R84" s="80">
        <v>0</v>
      </c>
      <c r="S84" s="80">
        <v>0</v>
      </c>
      <c r="T84" s="78">
        <f>SUMPRODUCT(LTA!F84:AJ84,LTA!F$101:AJ$101,LTA!F$104:AJ$104)</f>
        <v>39.36</v>
      </c>
      <c r="U84" s="78">
        <f>SUMPRODUCT(LTA!F84:AJ84,LTA!F$102:AJ$102,LTA!F$104:AJ$104)</f>
        <v>121.31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0.62</v>
      </c>
      <c r="AB84" s="117">
        <f>-STOA!O84</f>
        <v>0</v>
      </c>
      <c r="AC84">
        <f t="shared" si="3"/>
        <v>9.4001566365057876</v>
      </c>
      <c r="AD84">
        <f t="shared" si="4"/>
        <v>789.60979206026855</v>
      </c>
      <c r="AE84">
        <f>'IDT-1'!C84</f>
        <v>0</v>
      </c>
      <c r="AF84" s="26"/>
      <c r="AG84">
        <f t="shared" si="5"/>
        <v>789.60979206026855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-134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8.4772741679873231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55.002521432173467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630.68826879592962</v>
      </c>
      <c r="P85" s="77">
        <v>34.03</v>
      </c>
      <c r="Q85" s="77">
        <v>19.309999999999999</v>
      </c>
      <c r="R85" s="80">
        <v>0</v>
      </c>
      <c r="S85" s="80">
        <v>0</v>
      </c>
      <c r="T85" s="78">
        <f>SUMPRODUCT(LTA!F85:AJ85,LTA!F$101:AJ$101,LTA!F$104:AJ$104)</f>
        <v>38.880000000000003</v>
      </c>
      <c r="U85" s="78">
        <f>SUMPRODUCT(LTA!F85:AJ85,LTA!F$102:AJ$102,LTA!F$104:AJ$104)</f>
        <v>121.2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0.62</v>
      </c>
      <c r="AB85" s="117">
        <f>-STOA!O85</f>
        <v>0</v>
      </c>
      <c r="AC85">
        <f t="shared" si="3"/>
        <v>8.8822070337719552</v>
      </c>
      <c r="AD85">
        <f t="shared" si="4"/>
        <v>811.62495736231847</v>
      </c>
      <c r="AE85">
        <f>'IDT-1'!C85</f>
        <v>0</v>
      </c>
      <c r="AF85" s="26"/>
      <c r="AG85">
        <f t="shared" si="5"/>
        <v>811.62495736231847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-94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8.708481012658229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55.002521432173467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611.94722049498034</v>
      </c>
      <c r="P86" s="77">
        <v>34.03</v>
      </c>
      <c r="Q86" s="77">
        <v>19.309999999999999</v>
      </c>
      <c r="R86" s="80">
        <v>0</v>
      </c>
      <c r="S86" s="80">
        <v>0</v>
      </c>
      <c r="T86" s="78">
        <f>SUMPRODUCT(LTA!F86:AJ86,LTA!F$101:AJ$101,LTA!F$104:AJ$104)</f>
        <v>38.43</v>
      </c>
      <c r="U86" s="78">
        <f>SUMPRODUCT(LTA!F86:AJ86,LTA!F$102:AJ$102,LTA!F$104:AJ$104)</f>
        <v>120.89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10.25</v>
      </c>
      <c r="AB86" s="117">
        <f>-STOA!O86</f>
        <v>0</v>
      </c>
      <c r="AC86">
        <f t="shared" si="3"/>
        <v>8.815132684001096</v>
      </c>
      <c r="AD86">
        <f t="shared" si="4"/>
        <v>800.05219025581073</v>
      </c>
      <c r="AE86">
        <f>'IDT-1'!C86</f>
        <v>0</v>
      </c>
      <c r="AF86" s="26"/>
      <c r="AG86">
        <f t="shared" si="5"/>
        <v>800.05219025581073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-96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8.708481012658229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601.79087301228083</v>
      </c>
      <c r="P87" s="77">
        <v>34.03</v>
      </c>
      <c r="Q87" s="77">
        <v>19.309999999999999</v>
      </c>
      <c r="R87" s="80">
        <v>0</v>
      </c>
      <c r="S87" s="80">
        <v>0</v>
      </c>
      <c r="T87" s="78">
        <f>SUMPRODUCT(LTA!F87:AJ87,LTA!F$101:AJ$101,LTA!F$104:AJ$104)</f>
        <v>45.22</v>
      </c>
      <c r="U87" s="78">
        <f>SUMPRODUCT(LTA!F87:AJ87,LTA!F$102:AJ$102,LTA!F$104:AJ$104)</f>
        <v>120.53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15.059999999999999</v>
      </c>
      <c r="AB87" s="117">
        <f>-STOA!O87</f>
        <v>0</v>
      </c>
      <c r="AC87">
        <f t="shared" si="3"/>
        <v>8.9844529329497291</v>
      </c>
      <c r="AD87">
        <f t="shared" si="4"/>
        <v>782.96400109198919</v>
      </c>
      <c r="AE87">
        <f>'IDT-1'!C87</f>
        <v>0</v>
      </c>
      <c r="AF87" s="26"/>
      <c r="AG87">
        <f t="shared" si="5"/>
        <v>782.96400109198919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-114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8.708481012658229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598.9768026578713</v>
      </c>
      <c r="P88" s="77">
        <v>34.03</v>
      </c>
      <c r="Q88" s="77">
        <v>19.309999999999999</v>
      </c>
      <c r="R88" s="80">
        <v>0</v>
      </c>
      <c r="S88" s="80">
        <v>0</v>
      </c>
      <c r="T88" s="78">
        <f>SUMPRODUCT(LTA!F88:AJ88,LTA!F$101:AJ$101,LTA!F$104:AJ$104)</f>
        <v>44.11</v>
      </c>
      <c r="U88" s="78">
        <f>SUMPRODUCT(LTA!F88:AJ88,LTA!F$102:AJ$102,LTA!F$104:AJ$104)</f>
        <v>120.3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24.69</v>
      </c>
      <c r="AB88" s="117">
        <f>-STOA!O88</f>
        <v>0</v>
      </c>
      <c r="AC88">
        <f t="shared" si="3"/>
        <v>9.0503973688753163</v>
      </c>
      <c r="AD88">
        <f t="shared" si="4"/>
        <v>786.3739863016541</v>
      </c>
      <c r="AE88">
        <f>'IDT-1'!C88</f>
        <v>0</v>
      </c>
      <c r="AF88" s="26"/>
      <c r="AG88">
        <f t="shared" si="5"/>
        <v>786.3739863016541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-116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8.708481012658229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597.13483841944765</v>
      </c>
      <c r="P89" s="77">
        <v>34.03</v>
      </c>
      <c r="Q89" s="77">
        <v>19.309999999999999</v>
      </c>
      <c r="R89" s="80">
        <v>0</v>
      </c>
      <c r="S89" s="80">
        <v>0</v>
      </c>
      <c r="T89" s="78">
        <f>SUMPRODUCT(LTA!F89:AJ89,LTA!F$101:AJ$101,LTA!F$104:AJ$104)</f>
        <v>42.88</v>
      </c>
      <c r="U89" s="78">
        <f>SUMPRODUCT(LTA!F89:AJ89,LTA!F$102:AJ$102,LTA!F$104:AJ$104)</f>
        <v>121.34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39.14</v>
      </c>
      <c r="AB89" s="117">
        <f>-STOA!O89</f>
        <v>0</v>
      </c>
      <c r="AC89">
        <f t="shared" si="3"/>
        <v>9.2129448487103591</v>
      </c>
      <c r="AD89">
        <f t="shared" si="4"/>
        <v>792.62947458339545</v>
      </c>
      <c r="AE89">
        <f>'IDT-1'!C89</f>
        <v>0</v>
      </c>
      <c r="AF89" s="26"/>
      <c r="AG89">
        <f t="shared" si="5"/>
        <v>792.62947458339545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8.708481012658229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597.13642505738892</v>
      </c>
      <c r="P90" s="77">
        <v>34.03</v>
      </c>
      <c r="Q90" s="77">
        <v>19.309999999999999</v>
      </c>
      <c r="R90" s="80">
        <v>0</v>
      </c>
      <c r="S90" s="80">
        <v>0</v>
      </c>
      <c r="T90" s="78">
        <f>SUMPRODUCT(LTA!F90:AJ90,LTA!F$101:AJ$101,LTA!F$104:AJ$104)</f>
        <v>41.55</v>
      </c>
      <c r="U90" s="78">
        <f>SUMPRODUCT(LTA!F90:AJ90,LTA!F$102:AJ$102,LTA!F$104:AJ$104)</f>
        <v>120.86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43.949999999999996</v>
      </c>
      <c r="AB90" s="117">
        <f>-STOA!O90</f>
        <v>0</v>
      </c>
      <c r="AC90">
        <f t="shared" si="3"/>
        <v>9.1860900459910724</v>
      </c>
      <c r="AD90">
        <f t="shared" si="4"/>
        <v>801.65791602405602</v>
      </c>
      <c r="AE90">
        <f>'IDT-1'!C90</f>
        <v>0</v>
      </c>
      <c r="AF90" s="26"/>
      <c r="AG90">
        <f t="shared" si="5"/>
        <v>801.65791602405602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-116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8.708481012658229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742.69247807585486</v>
      </c>
      <c r="P91" s="77">
        <v>34.03</v>
      </c>
      <c r="Q91" s="77">
        <v>19.309999999999999</v>
      </c>
      <c r="R91" s="80">
        <v>0</v>
      </c>
      <c r="S91" s="80">
        <v>0</v>
      </c>
      <c r="T91" s="78">
        <f>SUMPRODUCT(LTA!F91:AJ91,LTA!F$101:AJ$101,LTA!F$104:AJ$104)</f>
        <v>40.44</v>
      </c>
      <c r="U91" s="78">
        <f>SUMPRODUCT(LTA!F91:AJ91,LTA!F$102:AJ$102,LTA!F$104:AJ$104)</f>
        <v>120.46000000000001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55.5</v>
      </c>
      <c r="AB91" s="117">
        <f>-STOA!O91</f>
        <v>0</v>
      </c>
      <c r="AC91">
        <f t="shared" si="3"/>
        <v>11.90481069592726</v>
      </c>
      <c r="AD91">
        <f t="shared" si="4"/>
        <v>802.53524839258569</v>
      </c>
      <c r="AE91">
        <f>'IDT-1'!C91</f>
        <v>0</v>
      </c>
      <c r="AF91" s="26"/>
      <c r="AG91">
        <f t="shared" si="5"/>
        <v>802.53524839258569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-268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8.708481012658229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742.69426157792554</v>
      </c>
      <c r="P92" s="77">
        <v>34.03</v>
      </c>
      <c r="Q92" s="77">
        <v>19.309999999999999</v>
      </c>
      <c r="R92" s="80">
        <v>0</v>
      </c>
      <c r="S92" s="80">
        <v>0</v>
      </c>
      <c r="T92" s="78">
        <f>SUMPRODUCT(LTA!F92:AJ92,LTA!F$101:AJ$101,LTA!F$104:AJ$104)</f>
        <v>39.880000000000003</v>
      </c>
      <c r="U92" s="78">
        <f>SUMPRODUCT(LTA!F92:AJ92,LTA!F$102:AJ$102,LTA!F$104:AJ$104)</f>
        <v>120.05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60.32</v>
      </c>
      <c r="AB92" s="117">
        <f>-STOA!O92</f>
        <v>0</v>
      </c>
      <c r="AC92">
        <f t="shared" si="3"/>
        <v>11.920950135701093</v>
      </c>
      <c r="AD92">
        <f t="shared" si="4"/>
        <v>808.37089245488255</v>
      </c>
      <c r="AE92">
        <f>'IDT-1'!C92</f>
        <v>0</v>
      </c>
      <c r="AF92" s="26"/>
      <c r="AG92">
        <f t="shared" si="5"/>
        <v>808.37089245488255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-266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8.708481012658229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657.96724785376966</v>
      </c>
      <c r="P93" s="77">
        <v>34.03</v>
      </c>
      <c r="Q93" s="77">
        <v>19.309999999999999</v>
      </c>
      <c r="R93" s="80">
        <v>0</v>
      </c>
      <c r="S93" s="80">
        <v>0</v>
      </c>
      <c r="T93" s="78">
        <f>SUMPRODUCT(LTA!F93:AJ93,LTA!F$101:AJ$101,LTA!F$104:AJ$104)</f>
        <v>38.549999999999997</v>
      </c>
      <c r="U93" s="78">
        <f>SUMPRODUCT(LTA!F93:AJ93,LTA!F$102:AJ$102,LTA!F$104:AJ$104)</f>
        <v>120.07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69.95</v>
      </c>
      <c r="AB93" s="117">
        <f>-STOA!O93</f>
        <v>0</v>
      </c>
      <c r="AC93">
        <f t="shared" si="3"/>
        <v>9.9257274141214182</v>
      </c>
      <c r="AD93">
        <f t="shared" si="4"/>
        <v>882.95910145230641</v>
      </c>
      <c r="AE93">
        <f>'IDT-1'!C93</f>
        <v>0</v>
      </c>
      <c r="AF93" s="26"/>
      <c r="AG93">
        <f t="shared" si="5"/>
        <v>882.95910145230641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-117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8.708481012658229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613.74379505430306</v>
      </c>
      <c r="P94" s="77">
        <v>34.03</v>
      </c>
      <c r="Q94" s="77">
        <v>19.309999999999999</v>
      </c>
      <c r="R94" s="80">
        <v>0</v>
      </c>
      <c r="S94" s="80">
        <v>0</v>
      </c>
      <c r="T94" s="78">
        <f>SUMPRODUCT(LTA!F94:AJ94,LTA!F$101:AJ$101,LTA!F$104:AJ$104)</f>
        <v>37.57</v>
      </c>
      <c r="U94" s="78">
        <f>SUMPRODUCT(LTA!F94:AJ94,LTA!F$102:AJ$102,LTA!F$104:AJ$104)</f>
        <v>119.56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69.95</v>
      </c>
      <c r="AB94" s="117">
        <f>-STOA!O94</f>
        <v>0</v>
      </c>
      <c r="AC94">
        <f t="shared" si="3"/>
        <v>9.5500834120526985</v>
      </c>
      <c r="AD94">
        <f t="shared" si="4"/>
        <v>834.62129265490864</v>
      </c>
      <c r="AE94">
        <f>'IDT-1'!C94</f>
        <v>18</v>
      </c>
      <c r="AF94" s="26"/>
      <c r="AG94">
        <f t="shared" si="5"/>
        <v>852.62129265490864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8.708481012658229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584.23658385827946</v>
      </c>
      <c r="P95" s="77">
        <v>34.03</v>
      </c>
      <c r="Q95" s="77">
        <v>19.309999999999999</v>
      </c>
      <c r="R95" s="80">
        <v>0</v>
      </c>
      <c r="S95" s="80">
        <v>0</v>
      </c>
      <c r="T95" s="78">
        <f>SUMPRODUCT(LTA!F95:AJ95,LTA!F$101:AJ$101,LTA!F$104:AJ$104)</f>
        <v>37.36</v>
      </c>
      <c r="U95" s="78">
        <f>SUMPRODUCT(LTA!F95:AJ95,LTA!F$102:AJ$102,LTA!F$104:AJ$104)</f>
        <v>119.25999999999999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69.95</v>
      </c>
      <c r="AB95" s="117">
        <f>-STOA!O95</f>
        <v>0</v>
      </c>
      <c r="AC95">
        <f t="shared" si="3"/>
        <v>9.2770538260054956</v>
      </c>
      <c r="AD95">
        <f t="shared" si="4"/>
        <v>805.87711104493212</v>
      </c>
      <c r="AE95">
        <f>'IDT-1'!C95</f>
        <v>33</v>
      </c>
      <c r="AF95" s="26"/>
      <c r="AG95">
        <f t="shared" si="5"/>
        <v>838.87711104493212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-119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8.708481012658229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585.27641952231079</v>
      </c>
      <c r="P96" s="77">
        <v>34.03</v>
      </c>
      <c r="Q96" s="77">
        <v>19.309999999999999</v>
      </c>
      <c r="R96" s="80">
        <v>0</v>
      </c>
      <c r="S96" s="80">
        <v>0</v>
      </c>
      <c r="T96" s="78">
        <f>SUMPRODUCT(LTA!F96:AJ96,LTA!F$101:AJ$101,LTA!F$104:AJ$104)</f>
        <v>37.01</v>
      </c>
      <c r="U96" s="78">
        <f>SUMPRODUCT(LTA!F96:AJ96,LTA!F$102:AJ$102,LTA!F$104:AJ$104)</f>
        <v>119.03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69.95</v>
      </c>
      <c r="AB96" s="117">
        <f>-STOA!O96</f>
        <v>0</v>
      </c>
      <c r="AC96">
        <f t="shared" si="3"/>
        <v>9.2811003798489686</v>
      </c>
      <c r="AD96">
        <f t="shared" si="4"/>
        <v>806.33290015511989</v>
      </c>
      <c r="AE96">
        <f>'IDT-1'!C96</f>
        <v>48</v>
      </c>
      <c r="AF96" s="26"/>
      <c r="AG96">
        <f t="shared" si="5"/>
        <v>854.33290015511989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-119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8.708481012658229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574.85494086489689</v>
      </c>
      <c r="P97" s="77">
        <v>34.03</v>
      </c>
      <c r="Q97" s="77">
        <v>19.309999999999999</v>
      </c>
      <c r="R97" s="80">
        <v>0</v>
      </c>
      <c r="S97" s="80">
        <v>0</v>
      </c>
      <c r="T97" s="78">
        <f>SUMPRODUCT(LTA!F97:AJ97,LTA!F$101:AJ$101,LTA!F$104:AJ$104)</f>
        <v>36.94</v>
      </c>
      <c r="U97" s="78">
        <f>SUMPRODUCT(LTA!F97:AJ97,LTA!F$102:AJ$102,LTA!F$104:AJ$104)</f>
        <v>119.34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69.95</v>
      </c>
      <c r="AB97" s="117">
        <f>-STOA!O97</f>
        <v>0</v>
      </c>
      <c r="AC97">
        <f t="shared" si="3"/>
        <v>9.1648689850971436</v>
      </c>
      <c r="AD97">
        <f t="shared" si="4"/>
        <v>799.26765289245805</v>
      </c>
      <c r="AE97">
        <f>'IDT-1'!C97</f>
        <v>53</v>
      </c>
      <c r="AF97" s="26"/>
      <c r="AG97">
        <f t="shared" si="5"/>
        <v>852.26765289245805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-116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8.708481012658229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574.1518374892969</v>
      </c>
      <c r="P98" s="77">
        <v>34.03</v>
      </c>
      <c r="Q98" s="77">
        <v>19.309999999999999</v>
      </c>
      <c r="R98" s="80">
        <v>0</v>
      </c>
      <c r="S98" s="80">
        <v>0</v>
      </c>
      <c r="T98" s="78">
        <f>SUMPRODUCT(LTA!F98:AJ98,LTA!F$101:AJ$101,LTA!F$104:AJ$104)</f>
        <v>37</v>
      </c>
      <c r="U98" s="78">
        <f>SUMPRODUCT(LTA!F98:AJ98,LTA!F$102:AJ$102,LTA!F$104:AJ$104)</f>
        <v>119.59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69.95</v>
      </c>
      <c r="AB98" s="117">
        <f>-STOA!O98</f>
        <v>0</v>
      </c>
      <c r="AC98">
        <f t="shared" si="3"/>
        <v>9.2324346955694239</v>
      </c>
      <c r="AD98">
        <f t="shared" si="4"/>
        <v>790.80698380638569</v>
      </c>
      <c r="AE98">
        <f>'IDT-1'!C98</f>
        <v>58</v>
      </c>
      <c r="AF98" s="26"/>
      <c r="AG98">
        <f t="shared" si="5"/>
        <v>848.80698380638569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-124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0.14767889999999992</v>
      </c>
      <c r="E99">
        <f t="shared" si="6"/>
        <v>0.21544998981552838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1.1831980154712372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13.685061347647494</v>
      </c>
      <c r="P99" s="77">
        <f t="shared" si="6"/>
        <v>0.64496371381389139</v>
      </c>
      <c r="Q99" s="77">
        <f t="shared" si="6"/>
        <v>0.30550490811619913</v>
      </c>
      <c r="R99" s="80">
        <f t="shared" si="6"/>
        <v>0.23622250000000017</v>
      </c>
      <c r="S99" s="80">
        <f t="shared" si="6"/>
        <v>0</v>
      </c>
      <c r="T99" s="78">
        <f t="shared" si="6"/>
        <v>2.4314275000000003</v>
      </c>
      <c r="U99" s="78">
        <f t="shared" si="6"/>
        <v>2.2427800000000007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8.0644999999999994E-2</v>
      </c>
      <c r="Z99" s="75">
        <f t="shared" si="6"/>
        <v>-0.59419999999999995</v>
      </c>
      <c r="AA99" s="117">
        <f t="shared" si="6"/>
        <v>0.92193499999999917</v>
      </c>
      <c r="AB99" s="117">
        <f t="shared" si="6"/>
        <v>0</v>
      </c>
      <c r="AC99">
        <f t="shared" si="6"/>
        <v>0.21452110709444791</v>
      </c>
      <c r="AD99">
        <f t="shared" si="6"/>
        <v>19.681170767769899</v>
      </c>
      <c r="AE99">
        <f t="shared" si="6"/>
        <v>0.11325</v>
      </c>
      <c r="AG99">
        <f t="shared" si="6"/>
        <v>19.794420767769896</v>
      </c>
      <c r="AI99">
        <f t="shared" si="6"/>
        <v>0</v>
      </c>
      <c r="AJ99">
        <f t="shared" si="6"/>
        <v>0</v>
      </c>
      <c r="AK99">
        <f t="shared" si="6"/>
        <v>3.1774999999999998E-2</v>
      </c>
      <c r="AL99">
        <f t="shared" si="6"/>
        <v>-1.6367499999999999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45038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TWEPL!R3</f>
        <v>8.1242999999999999</v>
      </c>
      <c r="E3">
        <f>GT_NG!T3</f>
        <v>11.668056872037914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992.83039481346395</v>
      </c>
      <c r="P3" s="77">
        <v>37.4</v>
      </c>
      <c r="Q3" s="77">
        <v>23.31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377.47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-151</v>
      </c>
      <c r="AA3" s="117">
        <f>STOA!J3</f>
        <v>32.69</v>
      </c>
      <c r="AB3" s="117">
        <f>-STOA!P3</f>
        <v>0</v>
      </c>
      <c r="AC3">
        <f>SUMIF(B3:AB3,"&gt;0")*$AC$2-SUMIF(B3:AB3,"&lt;0")*($AC$2/(1-$AC$2))+SUMIF(AI3:AR3,"&gt;0")*$AC$2-SUMIF(AI3:AR3,"&lt;0")*($AC$2/(1-$AC$2))</f>
        <v>15.67367303484856</v>
      </c>
      <c r="AD3">
        <f>SUM(B3:AB3,AI3:AR3)-AC3</f>
        <v>1311.4190786506533</v>
      </c>
      <c r="AE3">
        <f>'IDT-1'!F3</f>
        <v>-38</v>
      </c>
      <c r="AF3" s="26"/>
      <c r="AG3">
        <f>SUM(AD3:AF3)</f>
        <v>1273.4190786506533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11.668056872037914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979.78621822501066</v>
      </c>
      <c r="P4" s="77">
        <v>37.4</v>
      </c>
      <c r="Q4" s="77">
        <v>23.31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377.62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-177</v>
      </c>
      <c r="AA4" s="117">
        <f>STOA!J4</f>
        <v>32.69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15.791035596447252</v>
      </c>
      <c r="AD4">
        <f t="shared" ref="AD4:AD67" si="1">SUM(B4:AB4,AI4:AR4)-AC4</f>
        <v>1272.4075395006016</v>
      </c>
      <c r="AE4">
        <f>'IDT-1'!F4</f>
        <v>-23</v>
      </c>
      <c r="AF4" s="26"/>
      <c r="AG4">
        <f t="shared" ref="AG4:AG67" si="2">SUM(AD4:AF4)</f>
        <v>1249.4075395006016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11.668056872037914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977.05987899112426</v>
      </c>
      <c r="P5" s="77">
        <v>37.99</v>
      </c>
      <c r="Q5" s="77">
        <v>23.51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377.68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-199</v>
      </c>
      <c r="AA5" s="117">
        <f>STOA!J5</f>
        <v>32.69</v>
      </c>
      <c r="AB5" s="117">
        <f>-STOA!P5</f>
        <v>0</v>
      </c>
      <c r="AC5">
        <f t="shared" si="0"/>
        <v>15.747889428622461</v>
      </c>
      <c r="AD5">
        <f t="shared" si="1"/>
        <v>1273.5743464345396</v>
      </c>
      <c r="AE5">
        <f>'IDT-1'!F5</f>
        <v>-13</v>
      </c>
      <c r="AF5" s="26"/>
      <c r="AG5">
        <f t="shared" si="2"/>
        <v>1260.5743464345396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11.668056872037914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980.42657012542406</v>
      </c>
      <c r="P6" s="77">
        <v>37.99</v>
      </c>
      <c r="Q6" s="77">
        <v>23.51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377.96000000000004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-232</v>
      </c>
      <c r="AA6" s="117">
        <f>STOA!J6</f>
        <v>32.69</v>
      </c>
      <c r="AB6" s="117">
        <f>-STOA!P6</f>
        <v>0</v>
      </c>
      <c r="AC6">
        <f t="shared" si="0"/>
        <v>16.072958518836746</v>
      </c>
      <c r="AD6">
        <f t="shared" si="1"/>
        <v>1243.8959684786253</v>
      </c>
      <c r="AE6">
        <f>'IDT-1'!F6</f>
        <v>0</v>
      </c>
      <c r="AF6" s="26"/>
      <c r="AG6">
        <f t="shared" si="2"/>
        <v>1243.8959684786253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11.668056872037914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69.596820030154888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984.95386206403077</v>
      </c>
      <c r="P7" s="77">
        <v>38.369999999999997</v>
      </c>
      <c r="Q7" s="77">
        <v>23.73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377.39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-247</v>
      </c>
      <c r="AA7" s="117">
        <f>STOA!J7</f>
        <v>32.69</v>
      </c>
      <c r="AB7" s="117">
        <f>-STOA!P7</f>
        <v>0</v>
      </c>
      <c r="AC7">
        <f t="shared" si="0"/>
        <v>16.290597254605753</v>
      </c>
      <c r="AD7">
        <f t="shared" si="1"/>
        <v>1228.2324417116176</v>
      </c>
      <c r="AE7">
        <f>'IDT-1'!F7</f>
        <v>0</v>
      </c>
      <c r="AF7" s="26"/>
      <c r="AG7">
        <f t="shared" si="2"/>
        <v>1228.2324417116176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11.668056872037914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69.596820030154888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978.72883598353087</v>
      </c>
      <c r="P8" s="77">
        <v>38.369999999999997</v>
      </c>
      <c r="Q8" s="77">
        <v>23.73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369.19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-260</v>
      </c>
      <c r="AA8" s="117">
        <f>STOA!J8</f>
        <v>32.69</v>
      </c>
      <c r="AB8" s="117">
        <f>-STOA!P8</f>
        <v>0</v>
      </c>
      <c r="AC8">
        <f t="shared" si="0"/>
        <v>16.279072682885893</v>
      </c>
      <c r="AD8">
        <f t="shared" si="1"/>
        <v>1200.8189402028377</v>
      </c>
      <c r="AE8">
        <f>'IDT-1'!F8</f>
        <v>0</v>
      </c>
      <c r="AF8" s="26"/>
      <c r="AG8">
        <f t="shared" si="2"/>
        <v>1200.8189402028377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11.668056872037914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69.596820030154888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970.46511335697892</v>
      </c>
      <c r="P9" s="77">
        <v>37.99</v>
      </c>
      <c r="Q9" s="77">
        <v>23.51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368.97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-270</v>
      </c>
      <c r="AA9" s="117">
        <f>STOA!J9</f>
        <v>32.69</v>
      </c>
      <c r="AB9" s="117">
        <f>-STOA!P9</f>
        <v>0</v>
      </c>
      <c r="AC9">
        <f t="shared" si="0"/>
        <v>16.154745286161258</v>
      </c>
      <c r="AD9">
        <f t="shared" si="1"/>
        <v>1196.8595449730105</v>
      </c>
      <c r="AE9">
        <f>'IDT-1'!F9</f>
        <v>0</v>
      </c>
      <c r="AF9" s="26"/>
      <c r="AG9">
        <f t="shared" si="2"/>
        <v>1196.8595449730105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11.668056872037914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69.596820030154888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967.30092775771777</v>
      </c>
      <c r="P10" s="77">
        <v>37.99</v>
      </c>
      <c r="Q10" s="77">
        <v>23.51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368.98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-284</v>
      </c>
      <c r="AA10" s="117">
        <f>STOA!J10</f>
        <v>32.69</v>
      </c>
      <c r="AB10" s="117">
        <f>-STOA!P10</f>
        <v>0</v>
      </c>
      <c r="AC10">
        <f t="shared" si="0"/>
        <v>16.251282238198495</v>
      </c>
      <c r="AD10">
        <f t="shared" si="1"/>
        <v>1179.6088224217121</v>
      </c>
      <c r="AE10">
        <f>'IDT-1'!F10</f>
        <v>0</v>
      </c>
      <c r="AF10" s="26"/>
      <c r="AG10">
        <f t="shared" si="2"/>
        <v>1179.6088224217121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11.668056872037914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946.63747286521107</v>
      </c>
      <c r="P11" s="77">
        <v>38.020000000000003</v>
      </c>
      <c r="Q11" s="77">
        <v>23.310000000000002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368.44000000000005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-296</v>
      </c>
      <c r="AA11" s="117">
        <f>STOA!J11</f>
        <v>32.589999999999996</v>
      </c>
      <c r="AB11" s="117">
        <f>-STOA!P11</f>
        <v>0</v>
      </c>
      <c r="AC11">
        <f t="shared" si="0"/>
        <v>15.717948166039191</v>
      </c>
      <c r="AD11">
        <f t="shared" si="1"/>
        <v>1175.7845995009352</v>
      </c>
      <c r="AE11">
        <f>'IDT-1'!F11</f>
        <v>0</v>
      </c>
      <c r="AF11" s="26"/>
      <c r="AG11">
        <f t="shared" si="2"/>
        <v>1175.7845995009352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11.668056872037914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944.23325514966916</v>
      </c>
      <c r="P12" s="77">
        <v>38.020000000000003</v>
      </c>
      <c r="Q12" s="77">
        <v>23.310000000000002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368.60000000000008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-314</v>
      </c>
      <c r="AA12" s="117">
        <f>STOA!J12</f>
        <v>32.589999999999996</v>
      </c>
      <c r="AB12" s="117">
        <f>-STOA!P12</f>
        <v>0</v>
      </c>
      <c r="AC12">
        <f t="shared" si="0"/>
        <v>15.858005345541937</v>
      </c>
      <c r="AD12">
        <f t="shared" si="1"/>
        <v>1155.4003246058908</v>
      </c>
      <c r="AE12">
        <f>'IDT-1'!F12</f>
        <v>0</v>
      </c>
      <c r="AF12" s="26"/>
      <c r="AG12">
        <f t="shared" si="2"/>
        <v>1155.4003246058908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11.367215189873418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941.20699187560285</v>
      </c>
      <c r="P13" s="77">
        <v>38.020000000000003</v>
      </c>
      <c r="Q13" s="77">
        <v>23.310000000000002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368.49000000000007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-330</v>
      </c>
      <c r="AA13" s="117">
        <f>STOA!J13</f>
        <v>32.589999999999996</v>
      </c>
      <c r="AB13" s="117">
        <f>-STOA!P13</f>
        <v>0</v>
      </c>
      <c r="AC13">
        <f t="shared" si="0"/>
        <v>15.969808862282232</v>
      </c>
      <c r="AD13">
        <f t="shared" si="1"/>
        <v>1135.8514161329194</v>
      </c>
      <c r="AE13">
        <f>'IDT-1'!F13</f>
        <v>0</v>
      </c>
      <c r="AF13" s="26"/>
      <c r="AG13">
        <f t="shared" si="2"/>
        <v>1135.8514161329194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11.367215189873418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941.19705945080568</v>
      </c>
      <c r="P14" s="77">
        <v>38.020000000000003</v>
      </c>
      <c r="Q14" s="77">
        <v>23.310000000000002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368.49000000000007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-350</v>
      </c>
      <c r="AA14" s="117">
        <f>STOA!J14</f>
        <v>32.589999999999996</v>
      </c>
      <c r="AB14" s="117">
        <f>-STOA!P14</f>
        <v>0</v>
      </c>
      <c r="AC14">
        <f t="shared" si="0"/>
        <v>16.147284007387924</v>
      </c>
      <c r="AD14">
        <f t="shared" si="1"/>
        <v>1115.6640085630165</v>
      </c>
      <c r="AE14">
        <f>'IDT-1'!F14</f>
        <v>0</v>
      </c>
      <c r="AF14" s="26"/>
      <c r="AG14">
        <f t="shared" si="2"/>
        <v>1115.6640085630165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11.367215189873418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940.60028162714536</v>
      </c>
      <c r="P15" s="77">
        <v>38.020000000000003</v>
      </c>
      <c r="Q15" s="77">
        <v>23.310000000000002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368.44000000000005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-363</v>
      </c>
      <c r="AA15" s="117">
        <f>STOA!J15</f>
        <v>32.589999999999996</v>
      </c>
      <c r="AB15" s="117">
        <f>-STOA!P15</f>
        <v>0</v>
      </c>
      <c r="AC15">
        <f t="shared" si="0"/>
        <v>16.25700802032825</v>
      </c>
      <c r="AD15">
        <f t="shared" si="1"/>
        <v>1101.9075067264159</v>
      </c>
      <c r="AE15">
        <f>'IDT-1'!F15</f>
        <v>0</v>
      </c>
      <c r="AF15" s="26"/>
      <c r="AG15">
        <f t="shared" si="2"/>
        <v>1101.9075067264159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11.367215189873418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940.60027839424458</v>
      </c>
      <c r="P16" s="77">
        <v>38.020000000000003</v>
      </c>
      <c r="Q16" s="77">
        <v>23.310000000000002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368.45000000000005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-378</v>
      </c>
      <c r="AA16" s="117">
        <f>STOA!J16</f>
        <v>32.589999999999996</v>
      </c>
      <c r="AB16" s="117">
        <f>-STOA!P16</f>
        <v>0</v>
      </c>
      <c r="AC16">
        <f t="shared" si="0"/>
        <v>16.390267904711653</v>
      </c>
      <c r="AD16">
        <f t="shared" si="1"/>
        <v>1086.7842436091316</v>
      </c>
      <c r="AE16">
        <f>'IDT-1'!F16</f>
        <v>0</v>
      </c>
      <c r="AF16" s="26"/>
      <c r="AG16">
        <f t="shared" si="2"/>
        <v>1086.7842436091316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11.367215189873418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940.87195453869265</v>
      </c>
      <c r="P17" s="77">
        <v>38.840000000000003</v>
      </c>
      <c r="Q17" s="77">
        <v>23.310000000000002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363.83000000000004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-390</v>
      </c>
      <c r="AA17" s="117">
        <f>STOA!J17</f>
        <v>32.589999999999996</v>
      </c>
      <c r="AB17" s="117">
        <f>-STOA!P17</f>
        <v>0</v>
      </c>
      <c r="AC17">
        <f t="shared" si="0"/>
        <v>16.465756185049138</v>
      </c>
      <c r="AD17">
        <f t="shared" si="1"/>
        <v>1071.1804314732424</v>
      </c>
      <c r="AE17">
        <f>'IDT-1'!F17</f>
        <v>0</v>
      </c>
      <c r="AF17" s="26"/>
      <c r="AG17">
        <f t="shared" si="2"/>
        <v>1071.1804314732424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11.367215189873418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942.26307887522114</v>
      </c>
      <c r="P18" s="77">
        <v>38.484804594830806</v>
      </c>
      <c r="Q18" s="77">
        <v>23.310000000000002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363.86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-368.5</v>
      </c>
      <c r="AA18" s="117">
        <f>STOA!J18</f>
        <v>32.589999999999996</v>
      </c>
      <c r="AB18" s="117">
        <f>-STOA!P18</f>
        <v>0</v>
      </c>
      <c r="AC18">
        <f t="shared" si="0"/>
        <v>16.594991081194742</v>
      </c>
      <c r="AD18">
        <f t="shared" si="1"/>
        <v>1058.617125508456</v>
      </c>
      <c r="AE18">
        <f>'IDT-1'!F18</f>
        <v>0</v>
      </c>
      <c r="AF18" s="26"/>
      <c r="AG18">
        <f t="shared" si="2"/>
        <v>1058.617125508456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11.367215189873418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946.35809717206075</v>
      </c>
      <c r="P19" s="77">
        <v>37.403916230366491</v>
      </c>
      <c r="Q19" s="77">
        <v>23.310000000000002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363.64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-421</v>
      </c>
      <c r="AA19" s="117">
        <f>STOA!J19</f>
        <v>32.5</v>
      </c>
      <c r="AB19" s="117">
        <f>-STOA!P19</f>
        <v>0</v>
      </c>
      <c r="AC19">
        <f t="shared" si="0"/>
        <v>16.774154656238061</v>
      </c>
      <c r="AD19">
        <f t="shared" si="1"/>
        <v>1043.642091865788</v>
      </c>
      <c r="AE19">
        <f>'IDT-1'!F19</f>
        <v>0</v>
      </c>
      <c r="AF19" s="26"/>
      <c r="AG19">
        <f t="shared" si="2"/>
        <v>1043.642091865788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11.367215189873418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947.6096878875336</v>
      </c>
      <c r="P20" s="77">
        <v>37.403916230366491</v>
      </c>
      <c r="Q20" s="77">
        <v>23.310000000000002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363.82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-430</v>
      </c>
      <c r="AA20" s="117">
        <f>STOA!J20</f>
        <v>32.5</v>
      </c>
      <c r="AB20" s="117">
        <f>-STOA!P20</f>
        <v>0</v>
      </c>
      <c r="AC20">
        <f t="shared" si="0"/>
        <v>16.866655802233979</v>
      </c>
      <c r="AD20">
        <f t="shared" si="1"/>
        <v>1035.9811814352649</v>
      </c>
      <c r="AE20">
        <f>'IDT-1'!F20</f>
        <v>0</v>
      </c>
      <c r="AF20" s="26"/>
      <c r="AG20">
        <f t="shared" si="2"/>
        <v>1035.9811814352649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11.367215189873418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946.30515404769619</v>
      </c>
      <c r="P21" s="77">
        <v>37.403916230366491</v>
      </c>
      <c r="Q21" s="77">
        <v>23.310000000000002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392.95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-433</v>
      </c>
      <c r="AA21" s="117">
        <f>STOA!J21</f>
        <v>32.5</v>
      </c>
      <c r="AB21" s="117">
        <f>-STOA!P21</f>
        <v>0</v>
      </c>
      <c r="AC21">
        <f t="shared" si="0"/>
        <v>17.24469181727634</v>
      </c>
      <c r="AD21">
        <f t="shared" si="1"/>
        <v>1048.4286115803852</v>
      </c>
      <c r="AE21">
        <f>'IDT-1'!F21</f>
        <v>0</v>
      </c>
      <c r="AF21" s="26"/>
      <c r="AG21">
        <f t="shared" si="2"/>
        <v>1048.4286115803852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11.367215189873418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946.30515078345752</v>
      </c>
      <c r="P22" s="77">
        <v>37.403916230366491</v>
      </c>
      <c r="Q22" s="77">
        <v>23.310000000000002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392.91999999999996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-434</v>
      </c>
      <c r="AA22" s="117">
        <f>STOA!J22</f>
        <v>32.5</v>
      </c>
      <c r="AB22" s="117">
        <f>-STOA!P22</f>
        <v>0</v>
      </c>
      <c r="AC22">
        <f t="shared" si="0"/>
        <v>17.271062171117627</v>
      </c>
      <c r="AD22">
        <f t="shared" si="1"/>
        <v>1045.3722379623055</v>
      </c>
      <c r="AE22">
        <f>'IDT-1'!F22</f>
        <v>0</v>
      </c>
      <c r="AF22" s="26"/>
      <c r="AG22">
        <f t="shared" si="2"/>
        <v>1045.3722379623055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-14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11.367215189873418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947.73465814939641</v>
      </c>
      <c r="P23" s="77">
        <v>37.403916230366491</v>
      </c>
      <c r="Q23" s="77">
        <v>23.310000000000002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399.01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-434</v>
      </c>
      <c r="AA23" s="117">
        <f>STOA!J23</f>
        <v>32.5</v>
      </c>
      <c r="AB23" s="117">
        <f>-STOA!P23</f>
        <v>0</v>
      </c>
      <c r="AC23">
        <f t="shared" si="0"/>
        <v>17.337233835937887</v>
      </c>
      <c r="AD23">
        <f t="shared" si="1"/>
        <v>1052.8255736634239</v>
      </c>
      <c r="AE23">
        <f>'IDT-1'!F23</f>
        <v>0</v>
      </c>
      <c r="AF23" s="26"/>
      <c r="AG23">
        <f t="shared" si="2"/>
        <v>1052.8255736634239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-14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11.367215189873418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953.95968095169053</v>
      </c>
      <c r="P24" s="77">
        <v>37.403916230366491</v>
      </c>
      <c r="Q24" s="77">
        <v>23.310000000000002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399.01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-430</v>
      </c>
      <c r="AA24" s="117">
        <f>STOA!J24</f>
        <v>32.5</v>
      </c>
      <c r="AB24" s="117">
        <f>-STOA!P24</f>
        <v>0</v>
      </c>
      <c r="AC24">
        <f t="shared" si="0"/>
        <v>17.409770291642463</v>
      </c>
      <c r="AD24">
        <f t="shared" si="1"/>
        <v>1056.9780600100135</v>
      </c>
      <c r="AE24">
        <f>'IDT-1'!F24</f>
        <v>0</v>
      </c>
      <c r="AF24" s="26"/>
      <c r="AG24">
        <f t="shared" si="2"/>
        <v>1056.9780600100135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11.668056872037914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957.90288233950253</v>
      </c>
      <c r="P25" s="77">
        <v>37.403916230366491</v>
      </c>
      <c r="Q25" s="77">
        <v>23.310000000000002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399.28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-429</v>
      </c>
      <c r="AA25" s="117">
        <f>STOA!J25</f>
        <v>32.5</v>
      </c>
      <c r="AB25" s="117">
        <f>-STOA!P25</f>
        <v>0</v>
      </c>
      <c r="AC25">
        <f t="shared" si="0"/>
        <v>17.342956340391915</v>
      </c>
      <c r="AD25">
        <f t="shared" si="1"/>
        <v>1073.5589170312403</v>
      </c>
      <c r="AE25">
        <f>'IDT-1'!F25</f>
        <v>0</v>
      </c>
      <c r="AF25" s="26"/>
      <c r="AG25">
        <f t="shared" si="2"/>
        <v>1073.5589170312403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-9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11.668056872037914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968.37697894337009</v>
      </c>
      <c r="P26" s="77">
        <v>37.403916230366491</v>
      </c>
      <c r="Q26" s="77">
        <v>23.310000000000002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400.1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-432</v>
      </c>
      <c r="AA26" s="117">
        <f>STOA!J26</f>
        <v>32.5</v>
      </c>
      <c r="AB26" s="117">
        <f>-STOA!P26</f>
        <v>0</v>
      </c>
      <c r="AC26">
        <f t="shared" si="0"/>
        <v>17.486735028116925</v>
      </c>
      <c r="AD26">
        <f t="shared" si="1"/>
        <v>1079.7092349473828</v>
      </c>
      <c r="AE26">
        <f>'IDT-1'!F26</f>
        <v>0</v>
      </c>
      <c r="AF26" s="26"/>
      <c r="AG26">
        <f t="shared" si="2"/>
        <v>1079.7092349473828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-11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11.668056872037914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969.5252590392904</v>
      </c>
      <c r="P27" s="77">
        <v>37.403916230366491</v>
      </c>
      <c r="Q27" s="77">
        <v>23.310000000000002</v>
      </c>
      <c r="R27" s="80">
        <v>0</v>
      </c>
      <c r="S27" s="80">
        <v>0</v>
      </c>
      <c r="T27" s="78">
        <f>SUMPRODUCT(LTA!F27:AJ27,LTA!F$101:AJ$101,LTA!F$105:AJ$105)</f>
        <v>0.37</v>
      </c>
      <c r="U27" s="78">
        <f>SUMPRODUCT(LTA!F27:AJ27,LTA!F$102:AJ$102,LTA!F$105:AJ$105)</f>
        <v>403.53000000000003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-434</v>
      </c>
      <c r="AA27" s="117">
        <f>STOA!J27</f>
        <v>32.409999999999997</v>
      </c>
      <c r="AB27" s="117">
        <f>-STOA!P27</f>
        <v>0</v>
      </c>
      <c r="AC27">
        <f t="shared" si="0"/>
        <v>17.502853510394441</v>
      </c>
      <c r="AD27">
        <f t="shared" si="1"/>
        <v>1087.5513965610257</v>
      </c>
      <c r="AE27">
        <f>'IDT-1'!F27</f>
        <v>0</v>
      </c>
      <c r="AF27" s="26"/>
      <c r="AG27">
        <f t="shared" si="2"/>
        <v>1087.5513965610257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11.668056872037914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881.67537156845412</v>
      </c>
      <c r="P28" s="77">
        <v>37.4</v>
      </c>
      <c r="Q28" s="77">
        <v>23.310000000000002</v>
      </c>
      <c r="R28" s="80">
        <v>0</v>
      </c>
      <c r="S28" s="80">
        <v>0</v>
      </c>
      <c r="T28" s="78">
        <f>SUMPRODUCT(LTA!F28:AJ28,LTA!F$101:AJ$101,LTA!F$105:AJ$105)</f>
        <v>2.02</v>
      </c>
      <c r="U28" s="78">
        <f>SUMPRODUCT(LTA!F28:AJ28,LTA!F$102:AJ$102,LTA!F$105:AJ$105)</f>
        <v>387.93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-307.37</v>
      </c>
      <c r="AA28" s="117">
        <f>STOA!J28</f>
        <v>32.409999999999997</v>
      </c>
      <c r="AB28" s="117">
        <f>-STOA!P28</f>
        <v>0</v>
      </c>
      <c r="AC28">
        <f t="shared" si="0"/>
        <v>15.651427172609974</v>
      </c>
      <c r="AD28">
        <f t="shared" si="1"/>
        <v>1095.2290191976074</v>
      </c>
      <c r="AE28">
        <f>'IDT-1'!F28</f>
        <v>0</v>
      </c>
      <c r="AF28" s="26"/>
      <c r="AG28">
        <f t="shared" si="2"/>
        <v>1095.2290191976074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11.367215189873418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763.788218782429</v>
      </c>
      <c r="P29" s="77">
        <v>37.4</v>
      </c>
      <c r="Q29" s="77">
        <v>7.7000000000000011</v>
      </c>
      <c r="R29" s="80">
        <v>0</v>
      </c>
      <c r="S29" s="80">
        <v>0</v>
      </c>
      <c r="T29" s="78">
        <f>SUMPRODUCT(LTA!F29:AJ29,LTA!F$101:AJ$101,LTA!F$105:AJ$105)</f>
        <v>5.2700000000000005</v>
      </c>
      <c r="U29" s="78">
        <f>SUMPRODUCT(LTA!F29:AJ29,LTA!F$102:AJ$102,LTA!F$105:AJ$105)</f>
        <v>387.05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-132</v>
      </c>
      <c r="AA29" s="117">
        <f>STOA!J29</f>
        <v>32.409999999999997</v>
      </c>
      <c r="AB29" s="117">
        <f>-STOA!P29</f>
        <v>0</v>
      </c>
      <c r="AC29">
        <f t="shared" si="0"/>
        <v>13.390688101354474</v>
      </c>
      <c r="AD29">
        <f t="shared" si="1"/>
        <v>1090.4317638006735</v>
      </c>
      <c r="AE29">
        <f>'IDT-1'!F29</f>
        <v>0</v>
      </c>
      <c r="AF29" s="26"/>
      <c r="AG29">
        <f t="shared" si="2"/>
        <v>1090.4317638006735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-76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11.367215189873418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701.29777674816637</v>
      </c>
      <c r="P30" s="77">
        <v>37.4</v>
      </c>
      <c r="Q30" s="77">
        <v>7.7000000000000011</v>
      </c>
      <c r="R30" s="80">
        <v>0</v>
      </c>
      <c r="S30" s="80">
        <v>0</v>
      </c>
      <c r="T30" s="78">
        <f>SUMPRODUCT(LTA!F30:AJ30,LTA!F$101:AJ$101,LTA!F$105:AJ$105)</f>
        <v>10.110000000000001</v>
      </c>
      <c r="U30" s="78">
        <f>SUMPRODUCT(LTA!F30:AJ30,LTA!F$102:AJ$102,LTA!F$105:AJ$105)</f>
        <v>385.33000000000004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-158</v>
      </c>
      <c r="AA30" s="117">
        <f>STOA!J30</f>
        <v>32.409999999999997</v>
      </c>
      <c r="AB30" s="117">
        <f>-STOA!P30</f>
        <v>0</v>
      </c>
      <c r="AC30">
        <f t="shared" si="0"/>
        <v>12.475185835343199</v>
      </c>
      <c r="AD30">
        <f t="shared" si="1"/>
        <v>1087.7568240324224</v>
      </c>
      <c r="AE30">
        <f>'IDT-1'!F30</f>
        <v>0</v>
      </c>
      <c r="AF30" s="26"/>
      <c r="AG30">
        <f t="shared" si="2"/>
        <v>1087.7568240324224</v>
      </c>
      <c r="AI30" s="75">
        <f>PXIL!J30</f>
        <v>0</v>
      </c>
      <c r="AJ30" s="75">
        <f>PXIL!P30</f>
        <v>0</v>
      </c>
      <c r="AK30" s="75">
        <f>RTM_IEX!J30</f>
        <v>5.78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11.367215189873418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58.397300171050809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650.90539204790593</v>
      </c>
      <c r="P31" s="77">
        <v>11.770000000000001</v>
      </c>
      <c r="Q31" s="77">
        <v>7.7000000000000011</v>
      </c>
      <c r="R31" s="80">
        <v>0</v>
      </c>
      <c r="S31" s="80">
        <v>0</v>
      </c>
      <c r="T31" s="78">
        <f>SUMPRODUCT(LTA!F31:AJ31,LTA!F$101:AJ$101,LTA!F$105:AJ$105)</f>
        <v>16.5</v>
      </c>
      <c r="U31" s="78">
        <f>SUMPRODUCT(LTA!F31:AJ31,LTA!F$102:AJ$102,LTA!F$105:AJ$105)</f>
        <v>398.11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-62</v>
      </c>
      <c r="AA31" s="117">
        <f>STOA!J31</f>
        <v>32.32</v>
      </c>
      <c r="AB31" s="117">
        <f>-STOA!P31</f>
        <v>0</v>
      </c>
      <c r="AC31">
        <f t="shared" si="0"/>
        <v>11.361131139806261</v>
      </c>
      <c r="AD31">
        <f t="shared" si="1"/>
        <v>1088.8330762690239</v>
      </c>
      <c r="AE31">
        <f>'IDT-1'!F31</f>
        <v>0</v>
      </c>
      <c r="AF31" s="26"/>
      <c r="AG31">
        <f t="shared" si="2"/>
        <v>1088.8330762690239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-33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11.367215189873418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58.397300171050809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640.43129208772234</v>
      </c>
      <c r="P32" s="77">
        <v>9.6300000000000008</v>
      </c>
      <c r="Q32" s="77">
        <v>7.7000000000000011</v>
      </c>
      <c r="R32" s="80">
        <v>0</v>
      </c>
      <c r="S32" s="80">
        <v>0</v>
      </c>
      <c r="T32" s="78">
        <f>SUMPRODUCT(LTA!F32:AJ32,LTA!F$101:AJ$101,LTA!F$105:AJ$105)</f>
        <v>24.729999999999997</v>
      </c>
      <c r="U32" s="78">
        <f>SUMPRODUCT(LTA!F32:AJ32,LTA!F$102:AJ$102,LTA!F$105:AJ$105)</f>
        <v>404.25000000000006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-89</v>
      </c>
      <c r="AA32" s="117">
        <f>STOA!J32</f>
        <v>32.32</v>
      </c>
      <c r="AB32" s="117">
        <f>-STOA!P32</f>
        <v>0</v>
      </c>
      <c r="AC32">
        <f t="shared" si="0"/>
        <v>11.474242462900794</v>
      </c>
      <c r="AD32">
        <f t="shared" si="1"/>
        <v>1079.4758649857458</v>
      </c>
      <c r="AE32">
        <f>'IDT-1'!F32</f>
        <v>0</v>
      </c>
      <c r="AF32" s="26"/>
      <c r="AG32">
        <f t="shared" si="2"/>
        <v>1079.4758649857458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-17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11.367215189873418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58.397300171050809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651.6629358139952</v>
      </c>
      <c r="P33" s="77">
        <v>9.6300000000000008</v>
      </c>
      <c r="Q33" s="77">
        <v>7.7000000000000011</v>
      </c>
      <c r="R33" s="80">
        <v>0</v>
      </c>
      <c r="S33" s="80">
        <v>0</v>
      </c>
      <c r="T33" s="78">
        <f>SUMPRODUCT(LTA!F33:AJ33,LTA!F$101:AJ$101,LTA!F$105:AJ$105)</f>
        <v>46.96</v>
      </c>
      <c r="U33" s="78">
        <f>SUMPRODUCT(LTA!F33:AJ33,LTA!F$102:AJ$102,LTA!F$105:AJ$105)</f>
        <v>413.39000000000004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-115</v>
      </c>
      <c r="AA33" s="117">
        <f>STOA!J33</f>
        <v>32.32</v>
      </c>
      <c r="AB33" s="117">
        <f>-STOA!P33</f>
        <v>0</v>
      </c>
      <c r="AC33">
        <f t="shared" si="0"/>
        <v>12.63929027716738</v>
      </c>
      <c r="AD33">
        <f t="shared" si="1"/>
        <v>1031.912460897752</v>
      </c>
      <c r="AE33">
        <f>'IDT-1'!F33</f>
        <v>0</v>
      </c>
      <c r="AF33" s="26"/>
      <c r="AG33">
        <f t="shared" si="2"/>
        <v>1031.912460897752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11.367215189873418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58.397300171050809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677.24051477494822</v>
      </c>
      <c r="P34" s="77">
        <v>35.620000000000005</v>
      </c>
      <c r="Q34" s="77">
        <v>7.7000000000000011</v>
      </c>
      <c r="R34" s="80">
        <v>0</v>
      </c>
      <c r="S34" s="80">
        <v>0</v>
      </c>
      <c r="T34" s="78">
        <f>SUMPRODUCT(LTA!F34:AJ34,LTA!F$101:AJ$101,LTA!F$105:AJ$105)</f>
        <v>58.96</v>
      </c>
      <c r="U34" s="78">
        <f>SUMPRODUCT(LTA!F34:AJ34,LTA!F$102:AJ$102,LTA!F$105:AJ$105)</f>
        <v>427.04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-251</v>
      </c>
      <c r="AA34" s="117">
        <f>STOA!J34</f>
        <v>32.32</v>
      </c>
      <c r="AB34" s="117">
        <f>-STOA!P34</f>
        <v>0</v>
      </c>
      <c r="AC34">
        <f t="shared" si="0"/>
        <v>14.037933301321585</v>
      </c>
      <c r="AD34">
        <f t="shared" si="1"/>
        <v>1026.7313968345509</v>
      </c>
      <c r="AE34">
        <f>'IDT-1'!F34</f>
        <v>0</v>
      </c>
      <c r="AF34" s="26"/>
      <c r="AG34">
        <f t="shared" si="2"/>
        <v>1026.7313968345509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11.367215189873418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58.397300171050809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676.18207839604611</v>
      </c>
      <c r="P35" s="77">
        <v>37.4</v>
      </c>
      <c r="Q35" s="77">
        <v>7.7000000000000011</v>
      </c>
      <c r="R35" s="80">
        <v>16.2</v>
      </c>
      <c r="S35" s="80">
        <v>0</v>
      </c>
      <c r="T35" s="78">
        <f>SUMPRODUCT(LTA!F35:AJ35,LTA!F$101:AJ$101,LTA!F$105:AJ$105)</f>
        <v>71.599999999999994</v>
      </c>
      <c r="U35" s="78">
        <f>SUMPRODUCT(LTA!F35:AJ35,LTA!F$102:AJ$102,LTA!F$105:AJ$105)</f>
        <v>434.72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-262</v>
      </c>
      <c r="AA35" s="117">
        <f>STOA!J35</f>
        <v>32.130000000000003</v>
      </c>
      <c r="AB35" s="117">
        <f>-STOA!P35</f>
        <v>0</v>
      </c>
      <c r="AC35">
        <f t="shared" si="0"/>
        <v>14.683599651986283</v>
      </c>
      <c r="AD35">
        <f t="shared" si="1"/>
        <v>1027.1372941049844</v>
      </c>
      <c r="AE35">
        <f>'IDT-1'!F35</f>
        <v>0</v>
      </c>
      <c r="AF35" s="26"/>
      <c r="AG35">
        <f t="shared" si="2"/>
        <v>1027.1372941049844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11.367215189873418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58.397300171050809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674.42953285114197</v>
      </c>
      <c r="P36" s="77">
        <v>37.4</v>
      </c>
      <c r="Q36" s="77">
        <v>7.7000000000000011</v>
      </c>
      <c r="R36" s="80">
        <v>16.2</v>
      </c>
      <c r="S36" s="80">
        <v>0</v>
      </c>
      <c r="T36" s="78">
        <f>SUMPRODUCT(LTA!F36:AJ36,LTA!F$101:AJ$101,LTA!F$105:AJ$105)</f>
        <v>76.89</v>
      </c>
      <c r="U36" s="78">
        <f>SUMPRODUCT(LTA!F36:AJ36,LTA!F$102:AJ$102,LTA!F$105:AJ$105)</f>
        <v>443.58000000000004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-277</v>
      </c>
      <c r="AA36" s="117">
        <f>STOA!J36</f>
        <v>32.130000000000003</v>
      </c>
      <c r="AB36" s="117">
        <f>-STOA!P36</f>
        <v>0</v>
      </c>
      <c r="AC36">
        <f t="shared" si="0"/>
        <v>14.925869164024054</v>
      </c>
      <c r="AD36">
        <f t="shared" si="1"/>
        <v>1024.2924790480422</v>
      </c>
      <c r="AE36">
        <f>'IDT-1'!F36</f>
        <v>0</v>
      </c>
      <c r="AF36" s="26"/>
      <c r="AG36">
        <f t="shared" si="2"/>
        <v>1024.2924790480422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11.367215189873418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58.397300171050809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670.63015286576444</v>
      </c>
      <c r="P37" s="77">
        <v>37.4</v>
      </c>
      <c r="Q37" s="77">
        <v>7.7000000000000011</v>
      </c>
      <c r="R37" s="80">
        <v>16.2</v>
      </c>
      <c r="S37" s="80">
        <v>0</v>
      </c>
      <c r="T37" s="78">
        <f>SUMPRODUCT(LTA!F37:AJ37,LTA!F$101:AJ$101,LTA!F$105:AJ$105)</f>
        <v>84.12</v>
      </c>
      <c r="U37" s="78">
        <f>SUMPRODUCT(LTA!F37:AJ37,LTA!F$102:AJ$102,LTA!F$105:AJ$105)</f>
        <v>458.86999999999995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-301</v>
      </c>
      <c r="AA37" s="117">
        <f>STOA!J37</f>
        <v>32.130000000000003</v>
      </c>
      <c r="AB37" s="117">
        <f>-STOA!P37</f>
        <v>0</v>
      </c>
      <c r="AC37">
        <f t="shared" si="0"/>
        <v>15.348076318296396</v>
      </c>
      <c r="AD37">
        <f t="shared" si="1"/>
        <v>1013.5908919083923</v>
      </c>
      <c r="AE37">
        <f>'IDT-1'!F37</f>
        <v>0</v>
      </c>
      <c r="AF37" s="26"/>
      <c r="AG37">
        <f t="shared" si="2"/>
        <v>1013.5908919083923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11.367215189873418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58.397300171050809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671.93468996984052</v>
      </c>
      <c r="P38" s="77">
        <v>37.4</v>
      </c>
      <c r="Q38" s="77">
        <v>7.7000000000000011</v>
      </c>
      <c r="R38" s="80">
        <v>16.2</v>
      </c>
      <c r="S38" s="80">
        <v>0</v>
      </c>
      <c r="T38" s="78">
        <f>SUMPRODUCT(LTA!F38:AJ38,LTA!F$101:AJ$101,LTA!F$105:AJ$105)</f>
        <v>95.960000000000008</v>
      </c>
      <c r="U38" s="78">
        <f>SUMPRODUCT(LTA!F38:AJ38,LTA!F$102:AJ$102,LTA!F$105:AJ$105)</f>
        <v>467.81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-314</v>
      </c>
      <c r="AA38" s="117">
        <f>STOA!J38</f>
        <v>32.130000000000003</v>
      </c>
      <c r="AB38" s="117">
        <f>-STOA!P38</f>
        <v>0</v>
      </c>
      <c r="AC38">
        <f t="shared" si="0"/>
        <v>15.657835902600805</v>
      </c>
      <c r="AD38">
        <f t="shared" si="1"/>
        <v>1022.3656694281641</v>
      </c>
      <c r="AE38">
        <f>'IDT-1'!F38</f>
        <v>0</v>
      </c>
      <c r="AF38" s="26"/>
      <c r="AG38">
        <f t="shared" si="2"/>
        <v>1022.3656694281641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11.367215189873418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58.397300171050809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638.81737609766242</v>
      </c>
      <c r="P39" s="77">
        <v>11.770000000000001</v>
      </c>
      <c r="Q39" s="77">
        <v>7.7000000000000011</v>
      </c>
      <c r="R39" s="80">
        <v>16.2</v>
      </c>
      <c r="S39" s="80">
        <v>0</v>
      </c>
      <c r="T39" s="78">
        <f>SUMPRODUCT(LTA!F39:AJ39,LTA!F$101:AJ$101,LTA!F$105:AJ$105)</f>
        <v>99.75</v>
      </c>
      <c r="U39" s="78">
        <f>SUMPRODUCT(LTA!F39:AJ39,LTA!F$102:AJ$102,LTA!F$105:AJ$105)</f>
        <v>475.22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-56</v>
      </c>
      <c r="AA39" s="117">
        <f>STOA!J39</f>
        <v>32.03</v>
      </c>
      <c r="AB39" s="117">
        <f>-STOA!P39</f>
        <v>0</v>
      </c>
      <c r="AC39">
        <f t="shared" si="0"/>
        <v>14.767998781849286</v>
      </c>
      <c r="AD39">
        <f t="shared" si="1"/>
        <v>1028.6081926767376</v>
      </c>
      <c r="AE39">
        <f>'IDT-1'!F39</f>
        <v>0</v>
      </c>
      <c r="AF39" s="26"/>
      <c r="AG39">
        <f t="shared" si="2"/>
        <v>1028.6081926767376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11.367215189873418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58.397300171050809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665.64188234600283</v>
      </c>
      <c r="P40" s="77">
        <v>37.4</v>
      </c>
      <c r="Q40" s="77">
        <v>7.7000000000000011</v>
      </c>
      <c r="R40" s="80">
        <v>16.2</v>
      </c>
      <c r="S40" s="80">
        <v>0</v>
      </c>
      <c r="T40" s="78">
        <f>SUMPRODUCT(LTA!F40:AJ40,LTA!F$101:AJ$101,LTA!F$105:AJ$105)</f>
        <v>104.73</v>
      </c>
      <c r="U40" s="78">
        <f>SUMPRODUCT(LTA!F40:AJ40,LTA!F$102:AJ$102,LTA!F$105:AJ$105)</f>
        <v>481.61999999999995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-262</v>
      </c>
      <c r="AA40" s="117">
        <f>STOA!J40</f>
        <v>32.03</v>
      </c>
      <c r="AB40" s="117">
        <f>-STOA!P40</f>
        <v>0</v>
      </c>
      <c r="AC40">
        <f t="shared" si="0"/>
        <v>15.560573752411759</v>
      </c>
      <c r="AD40">
        <f t="shared" si="1"/>
        <v>1065.6501239545153</v>
      </c>
      <c r="AE40">
        <f>'IDT-1'!F40</f>
        <v>0</v>
      </c>
      <c r="AF40" s="26"/>
      <c r="AG40">
        <f t="shared" si="2"/>
        <v>1065.6501239545153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11.06541996830428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58.397300171050809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649.26330382001993</v>
      </c>
      <c r="P41" s="77">
        <v>11.770000000000001</v>
      </c>
      <c r="Q41" s="77">
        <v>7.7000000000000011</v>
      </c>
      <c r="R41" s="80">
        <v>16.2</v>
      </c>
      <c r="S41" s="80">
        <v>0</v>
      </c>
      <c r="T41" s="78">
        <f>SUMPRODUCT(LTA!F41:AJ41,LTA!F$101:AJ$101,LTA!F$105:AJ$105)</f>
        <v>109.59</v>
      </c>
      <c r="U41" s="78">
        <f>SUMPRODUCT(LTA!F41:AJ41,LTA!F$102:AJ$102,LTA!F$105:AJ$105)</f>
        <v>486.53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-94</v>
      </c>
      <c r="AA41" s="117">
        <f>STOA!J41</f>
        <v>32.03</v>
      </c>
      <c r="AB41" s="117">
        <f>-STOA!P41</f>
        <v>0</v>
      </c>
      <c r="AC41">
        <f t="shared" si="0"/>
        <v>14.537333879091088</v>
      </c>
      <c r="AD41">
        <f t="shared" si="1"/>
        <v>1117.1329900802839</v>
      </c>
      <c r="AE41">
        <f>'IDT-1'!F41</f>
        <v>0</v>
      </c>
      <c r="AF41" s="26"/>
      <c r="AG41">
        <f t="shared" si="2"/>
        <v>1117.1329900802839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-165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11.06541996830428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58.397300171050809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636.20324980816895</v>
      </c>
      <c r="P42" s="77">
        <v>9.6300000000000008</v>
      </c>
      <c r="Q42" s="77">
        <v>7.7000000000000011</v>
      </c>
      <c r="R42" s="80">
        <v>16.2</v>
      </c>
      <c r="S42" s="80">
        <v>0</v>
      </c>
      <c r="T42" s="78">
        <f>SUMPRODUCT(LTA!F42:AJ42,LTA!F$101:AJ$101,LTA!F$105:AJ$105)</f>
        <v>114.45</v>
      </c>
      <c r="U42" s="78">
        <f>SUMPRODUCT(LTA!F42:AJ42,LTA!F$102:AJ$102,LTA!F$105:AJ$105)</f>
        <v>494.50999999999993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-62</v>
      </c>
      <c r="AA42" s="117">
        <f>STOA!J42</f>
        <v>32.03</v>
      </c>
      <c r="AB42" s="117">
        <f>-STOA!P42</f>
        <v>0</v>
      </c>
      <c r="AC42">
        <f t="shared" si="0"/>
        <v>14.23246532307655</v>
      </c>
      <c r="AD42">
        <f t="shared" si="1"/>
        <v>1147.0778046244477</v>
      </c>
      <c r="AE42">
        <f>'IDT-1'!F42</f>
        <v>0</v>
      </c>
      <c r="AF42" s="26"/>
      <c r="AG42">
        <f t="shared" si="2"/>
        <v>1147.0778046244477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-165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11.06541996830428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58.397300171050809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621.49107701326102</v>
      </c>
      <c r="P43" s="77">
        <v>9.6300000000000008</v>
      </c>
      <c r="Q43" s="77">
        <v>7.7000000000000011</v>
      </c>
      <c r="R43" s="80">
        <v>16.2</v>
      </c>
      <c r="S43" s="80">
        <v>0</v>
      </c>
      <c r="T43" s="78">
        <f>SUMPRODUCT(LTA!F43:AJ43,LTA!F$101:AJ$101,LTA!F$105:AJ$105)</f>
        <v>115.27</v>
      </c>
      <c r="U43" s="78">
        <f>SUMPRODUCT(LTA!F43:AJ43,LTA!F$102:AJ$102,LTA!F$105:AJ$105)</f>
        <v>498.52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-45</v>
      </c>
      <c r="AA43" s="117">
        <f>STOA!J43</f>
        <v>31.939999999999998</v>
      </c>
      <c r="AB43" s="117">
        <f>-STOA!P43</f>
        <v>0</v>
      </c>
      <c r="AC43">
        <f t="shared" si="0"/>
        <v>13.905000759382087</v>
      </c>
      <c r="AD43">
        <f t="shared" si="1"/>
        <v>1164.4330963932341</v>
      </c>
      <c r="AE43">
        <f>'IDT-1'!F43</f>
        <v>0</v>
      </c>
      <c r="AF43" s="26"/>
      <c r="AG43">
        <f t="shared" si="2"/>
        <v>1164.4330963932341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10.762666666666666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58.397300171050809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620.35279333127301</v>
      </c>
      <c r="P44" s="77">
        <v>9.6300000000000008</v>
      </c>
      <c r="Q44" s="77">
        <v>7.7000000000000011</v>
      </c>
      <c r="R44" s="80">
        <v>16.2</v>
      </c>
      <c r="S44" s="80">
        <v>0</v>
      </c>
      <c r="T44" s="78">
        <f>SUMPRODUCT(LTA!F44:AJ44,LTA!F$101:AJ$101,LTA!F$105:AJ$105)</f>
        <v>113.22</v>
      </c>
      <c r="U44" s="78">
        <f>SUMPRODUCT(LTA!F44:AJ44,LTA!F$102:AJ$102,LTA!F$105:AJ$105)</f>
        <v>502.53999999999996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-45</v>
      </c>
      <c r="AA44" s="117">
        <f>STOA!J44</f>
        <v>31.939999999999998</v>
      </c>
      <c r="AB44" s="117">
        <f>-STOA!P44</f>
        <v>0</v>
      </c>
      <c r="AC44">
        <f t="shared" si="0"/>
        <v>13.820874358704229</v>
      </c>
      <c r="AD44">
        <f t="shared" si="1"/>
        <v>1175.0461858102863</v>
      </c>
      <c r="AE44">
        <f>'IDT-1'!F44</f>
        <v>0</v>
      </c>
      <c r="AF44" s="26"/>
      <c r="AG44">
        <f t="shared" si="2"/>
        <v>1175.0461858102863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-145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9.2861812778603259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58.397300171050809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622.35748701960358</v>
      </c>
      <c r="P45" s="77">
        <v>9.6300000000000008</v>
      </c>
      <c r="Q45" s="77">
        <v>7.7000000000000011</v>
      </c>
      <c r="R45" s="80">
        <v>16.2</v>
      </c>
      <c r="S45" s="80">
        <v>0</v>
      </c>
      <c r="T45" s="78">
        <f>SUMPRODUCT(LTA!F45:AJ45,LTA!F$101:AJ$101,LTA!F$105:AJ$105)</f>
        <v>110.98</v>
      </c>
      <c r="U45" s="78">
        <f>SUMPRODUCT(LTA!F45:AJ45,LTA!F$102:AJ$102,LTA!F$105:AJ$105)</f>
        <v>466.01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-31</v>
      </c>
      <c r="AA45" s="117">
        <f>STOA!J45</f>
        <v>31.939999999999998</v>
      </c>
      <c r="AB45" s="117">
        <f>-STOA!P45</f>
        <v>0</v>
      </c>
      <c r="AC45">
        <f t="shared" si="0"/>
        <v>13.360052806429307</v>
      </c>
      <c r="AD45">
        <f t="shared" si="1"/>
        <v>1151.2652156620854</v>
      </c>
      <c r="AE45">
        <f>'IDT-1'!F45</f>
        <v>0</v>
      </c>
      <c r="AF45" s="26"/>
      <c r="AG45">
        <f t="shared" si="2"/>
        <v>1151.2652156620854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9.2861812778603259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58.397300171050809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619.59678822330397</v>
      </c>
      <c r="P46" s="77">
        <v>9.6300000000000008</v>
      </c>
      <c r="Q46" s="77">
        <v>7.7000000000000011</v>
      </c>
      <c r="R46" s="80">
        <v>16.2</v>
      </c>
      <c r="S46" s="80">
        <v>0</v>
      </c>
      <c r="T46" s="78">
        <f>SUMPRODUCT(LTA!F46:AJ46,LTA!F$101:AJ$101,LTA!F$105:AJ$105)</f>
        <v>109.51</v>
      </c>
      <c r="U46" s="78">
        <f>SUMPRODUCT(LTA!F46:AJ46,LTA!F$102:AJ$102,LTA!F$105:AJ$105)</f>
        <v>443.4199999999999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-13</v>
      </c>
      <c r="AA46" s="117">
        <f>STOA!J46</f>
        <v>31.939999999999998</v>
      </c>
      <c r="AB46" s="117">
        <f>-STOA!P46</f>
        <v>0</v>
      </c>
      <c r="AC46">
        <f t="shared" si="0"/>
        <v>12.831052448789425</v>
      </c>
      <c r="AD46">
        <f t="shared" si="1"/>
        <v>1157.9735172234257</v>
      </c>
      <c r="AE46">
        <f>'IDT-1'!F46</f>
        <v>0</v>
      </c>
      <c r="AF46" s="26"/>
      <c r="AG46">
        <f t="shared" si="2"/>
        <v>1157.9735172234257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10.762666666666666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58.397300171050809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623.12069282339519</v>
      </c>
      <c r="P47" s="77">
        <v>9.6300000000000008</v>
      </c>
      <c r="Q47" s="77">
        <v>7.7000000000000011</v>
      </c>
      <c r="R47" s="80">
        <v>16.2</v>
      </c>
      <c r="S47" s="80">
        <v>0</v>
      </c>
      <c r="T47" s="78">
        <f>SUMPRODUCT(LTA!F47:AJ47,LTA!F$101:AJ$101,LTA!F$105:AJ$105)</f>
        <v>109.18</v>
      </c>
      <c r="U47" s="78">
        <f>SUMPRODUCT(LTA!F47:AJ47,LTA!F$102:AJ$102,LTA!F$105:AJ$105)</f>
        <v>443.15999999999997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-4</v>
      </c>
      <c r="AA47" s="117">
        <f>STOA!J47</f>
        <v>31.85</v>
      </c>
      <c r="AB47" s="117">
        <f>-STOA!P47</f>
        <v>0</v>
      </c>
      <c r="AC47">
        <f t="shared" si="0"/>
        <v>12.966731283435873</v>
      </c>
      <c r="AD47">
        <f t="shared" si="1"/>
        <v>1151.158228377677</v>
      </c>
      <c r="AE47">
        <f>'IDT-1'!F47</f>
        <v>0</v>
      </c>
      <c r="AF47" s="26"/>
      <c r="AG47">
        <f t="shared" si="2"/>
        <v>1151.158228377677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10.762666666666666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58.397300171050809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619.26119727997718</v>
      </c>
      <c r="P48" s="77">
        <v>9.6300000000000008</v>
      </c>
      <c r="Q48" s="77">
        <v>7.7000000000000011</v>
      </c>
      <c r="R48" s="80">
        <v>16.2</v>
      </c>
      <c r="S48" s="80">
        <v>0</v>
      </c>
      <c r="T48" s="78">
        <f>SUMPRODUCT(LTA!F48:AJ48,LTA!F$101:AJ$101,LTA!F$105:AJ$105)</f>
        <v>108.26</v>
      </c>
      <c r="U48" s="78">
        <f>SUMPRODUCT(LTA!F48:AJ48,LTA!F$102:AJ$102,LTA!F$105:AJ$105)</f>
        <v>440.87999999999994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31.85</v>
      </c>
      <c r="AB48" s="117">
        <f>-STOA!P48</f>
        <v>0</v>
      </c>
      <c r="AC48">
        <f t="shared" si="0"/>
        <v>12.691532662121103</v>
      </c>
      <c r="AD48">
        <f t="shared" si="1"/>
        <v>1168.3739314555735</v>
      </c>
      <c r="AE48">
        <f>'IDT-1'!F48</f>
        <v>0</v>
      </c>
      <c r="AF48" s="26"/>
      <c r="AG48">
        <f t="shared" si="2"/>
        <v>1168.3739314555735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10.762666666666666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58.397300171050809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620.72136913574741</v>
      </c>
      <c r="P49" s="77">
        <v>9.6300000000000008</v>
      </c>
      <c r="Q49" s="77">
        <v>7.7000000000000011</v>
      </c>
      <c r="R49" s="80">
        <v>16.2</v>
      </c>
      <c r="S49" s="80">
        <v>0</v>
      </c>
      <c r="T49" s="78">
        <f>SUMPRODUCT(LTA!F49:AJ49,LTA!F$101:AJ$101,LTA!F$105:AJ$105)</f>
        <v>107.87</v>
      </c>
      <c r="U49" s="78">
        <f>SUMPRODUCT(LTA!F49:AJ49,LTA!F$102:AJ$102,LTA!F$105:AJ$105)</f>
        <v>437.23999999999995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31.85</v>
      </c>
      <c r="AB49" s="117">
        <f>-STOA!P49</f>
        <v>0</v>
      </c>
      <c r="AC49">
        <f t="shared" si="0"/>
        <v>12.580136899229931</v>
      </c>
      <c r="AD49">
        <f t="shared" si="1"/>
        <v>1175.915499074235</v>
      </c>
      <c r="AE49">
        <f>'IDT-1'!F49</f>
        <v>0</v>
      </c>
      <c r="AF49" s="26"/>
      <c r="AG49">
        <f t="shared" si="2"/>
        <v>1175.915499074235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10.762666666666666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58.397300171050809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620.72136913574741</v>
      </c>
      <c r="P50" s="77">
        <v>9.6300000000000008</v>
      </c>
      <c r="Q50" s="77">
        <v>7.7000000000000011</v>
      </c>
      <c r="R50" s="80">
        <v>16.2</v>
      </c>
      <c r="S50" s="80">
        <v>0</v>
      </c>
      <c r="T50" s="78">
        <f>SUMPRODUCT(LTA!F50:AJ50,LTA!F$101:AJ$101,LTA!F$105:AJ$105)</f>
        <v>107.2</v>
      </c>
      <c r="U50" s="78">
        <f>SUMPRODUCT(LTA!F50:AJ50,LTA!F$102:AJ$102,LTA!F$105:AJ$105)</f>
        <v>433.62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31.85</v>
      </c>
      <c r="AB50" s="117">
        <f>-STOA!P50</f>
        <v>0</v>
      </c>
      <c r="AC50">
        <f t="shared" si="0"/>
        <v>12.276041073564071</v>
      </c>
      <c r="AD50">
        <f t="shared" si="1"/>
        <v>1201.9295948999008</v>
      </c>
      <c r="AE50">
        <f>'IDT-1'!F50</f>
        <v>0</v>
      </c>
      <c r="AF50" s="26"/>
      <c r="AG50">
        <f t="shared" si="2"/>
        <v>1201.9295948999008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10.762666666666666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58.397300171050809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618.78456410037904</v>
      </c>
      <c r="P51" s="77">
        <v>9.6300000000000008</v>
      </c>
      <c r="Q51" s="77">
        <v>7.7000000000000011</v>
      </c>
      <c r="R51" s="80">
        <v>16.2</v>
      </c>
      <c r="S51" s="80">
        <v>0</v>
      </c>
      <c r="T51" s="78">
        <f>SUMPRODUCT(LTA!F51:AJ51,LTA!F$101:AJ$101,LTA!F$105:AJ$105)</f>
        <v>107.43</v>
      </c>
      <c r="U51" s="78">
        <f>SUMPRODUCT(LTA!F51:AJ51,LTA!F$102:AJ$102,LTA!F$105:AJ$105)</f>
        <v>441.04999999999995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31.75</v>
      </c>
      <c r="AB51" s="117">
        <f>-STOA!P51</f>
        <v>0</v>
      </c>
      <c r="AC51">
        <f t="shared" si="0"/>
        <v>12.325525189252829</v>
      </c>
      <c r="AD51">
        <f t="shared" si="1"/>
        <v>1207.5033057488438</v>
      </c>
      <c r="AE51">
        <f>'IDT-1'!F51</f>
        <v>0</v>
      </c>
      <c r="AF51" s="26"/>
      <c r="AG51">
        <f t="shared" si="2"/>
        <v>1207.5033057488438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-90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9.8212310437109718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58.397300171050809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618.78456410037904</v>
      </c>
      <c r="P52" s="77">
        <v>9.6300000000000008</v>
      </c>
      <c r="Q52" s="77">
        <v>7.7000000000000011</v>
      </c>
      <c r="R52" s="80">
        <v>16.2</v>
      </c>
      <c r="S52" s="80">
        <v>0</v>
      </c>
      <c r="T52" s="78">
        <f>SUMPRODUCT(LTA!F52:AJ52,LTA!F$101:AJ$101,LTA!F$105:AJ$105)</f>
        <v>106.81</v>
      </c>
      <c r="U52" s="78">
        <f>SUMPRODUCT(LTA!F52:AJ52,LTA!F$102:AJ$102,LTA!F$105:AJ$105)</f>
        <v>439.86999999999995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31.75</v>
      </c>
      <c r="AB52" s="117">
        <f>-STOA!P52</f>
        <v>0</v>
      </c>
      <c r="AC52">
        <f t="shared" si="0"/>
        <v>12.301400555770819</v>
      </c>
      <c r="AD52">
        <f t="shared" si="1"/>
        <v>1204.7859947593699</v>
      </c>
      <c r="AE52">
        <f>'IDT-1'!F52</f>
        <v>0</v>
      </c>
      <c r="AF52" s="26"/>
      <c r="AG52">
        <f t="shared" si="2"/>
        <v>1204.7859947593699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-90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9.8212310437109718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58.397300171050809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620.84782572821189</v>
      </c>
      <c r="P53" s="77">
        <v>9.3381349840255599</v>
      </c>
      <c r="Q53" s="77">
        <v>7.48</v>
      </c>
      <c r="R53" s="80">
        <v>16.2</v>
      </c>
      <c r="S53" s="80">
        <v>0</v>
      </c>
      <c r="T53" s="78">
        <f>SUMPRODUCT(LTA!F53:AJ53,LTA!F$101:AJ$101,LTA!F$105:AJ$105)</f>
        <v>106.9</v>
      </c>
      <c r="U53" s="78">
        <f>SUMPRODUCT(LTA!F53:AJ53,LTA!F$102:AJ$102,LTA!F$105:AJ$105)</f>
        <v>442.23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31.75</v>
      </c>
      <c r="AB53" s="117">
        <f>-STOA!P53</f>
        <v>0</v>
      </c>
      <c r="AC53">
        <f t="shared" si="0"/>
        <v>12.425394121177128</v>
      </c>
      <c r="AD53">
        <f t="shared" si="1"/>
        <v>1198.6633978058223</v>
      </c>
      <c r="AE53">
        <f>'IDT-1'!F53</f>
        <v>0</v>
      </c>
      <c r="AF53" s="26"/>
      <c r="AG53">
        <f t="shared" si="2"/>
        <v>1198.6633978058223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9.8212310437109718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58.397300171050809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622.15236283228796</v>
      </c>
      <c r="P54" s="77">
        <v>9.3381349840255599</v>
      </c>
      <c r="Q54" s="77">
        <v>7.48</v>
      </c>
      <c r="R54" s="80">
        <v>16.2</v>
      </c>
      <c r="S54" s="80">
        <v>0</v>
      </c>
      <c r="T54" s="78">
        <f>SUMPRODUCT(LTA!F54:AJ54,LTA!F$101:AJ$101,LTA!F$105:AJ$105)</f>
        <v>106.95</v>
      </c>
      <c r="U54" s="78">
        <f>SUMPRODUCT(LTA!F54:AJ54,LTA!F$102:AJ$102,LTA!F$105:AJ$105)</f>
        <v>440.65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31.75</v>
      </c>
      <c r="AB54" s="117">
        <f>-STOA!P54</f>
        <v>0</v>
      </c>
      <c r="AC54">
        <f t="shared" si="0"/>
        <v>12.556581960525925</v>
      </c>
      <c r="AD54">
        <f t="shared" si="1"/>
        <v>1183.3067470705496</v>
      </c>
      <c r="AE54">
        <f>'IDT-1'!F54</f>
        <v>0</v>
      </c>
      <c r="AF54" s="26"/>
      <c r="AG54">
        <f t="shared" si="2"/>
        <v>1183.3067470705496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-115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10.762666666666666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58.397300171050809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623.26215740961072</v>
      </c>
      <c r="P55" s="77">
        <v>12.218351989211058</v>
      </c>
      <c r="Q55" s="77">
        <v>7.6999999999999993</v>
      </c>
      <c r="R55" s="80">
        <v>16.2</v>
      </c>
      <c r="S55" s="80">
        <v>0</v>
      </c>
      <c r="T55" s="78">
        <f>SUMPRODUCT(LTA!F55:AJ55,LTA!F$101:AJ$101,LTA!F$105:AJ$105)</f>
        <v>106.78</v>
      </c>
      <c r="U55" s="78">
        <f>SUMPRODUCT(LTA!F55:AJ55,LTA!F$102:AJ$102,LTA!F$105:AJ$105)</f>
        <v>439.49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31.75</v>
      </c>
      <c r="AB55" s="117">
        <f>-STOA!P55</f>
        <v>0</v>
      </c>
      <c r="AC55">
        <f t="shared" si="0"/>
        <v>13.211679622487681</v>
      </c>
      <c r="AD55">
        <f t="shared" si="1"/>
        <v>1116.4730966140517</v>
      </c>
      <c r="AE55">
        <f>'IDT-1'!F55</f>
        <v>0</v>
      </c>
      <c r="AF55" s="26"/>
      <c r="AG55">
        <f t="shared" si="2"/>
        <v>1116.4730966140517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-185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10.762666666666666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58.397300171050809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624.89760506281937</v>
      </c>
      <c r="P56" s="77">
        <v>14.44</v>
      </c>
      <c r="Q56" s="77">
        <v>7.6999999999999993</v>
      </c>
      <c r="R56" s="80">
        <v>16.2</v>
      </c>
      <c r="S56" s="80">
        <v>0</v>
      </c>
      <c r="T56" s="78">
        <f>SUMPRODUCT(LTA!F56:AJ56,LTA!F$101:AJ$101,LTA!F$105:AJ$105)</f>
        <v>107.31</v>
      </c>
      <c r="U56" s="78">
        <f>SUMPRODUCT(LTA!F56:AJ56,LTA!F$102:AJ$102,LTA!F$105:AJ$105)</f>
        <v>442.55999999999995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31.75</v>
      </c>
      <c r="AB56" s="117">
        <f>-STOA!P56</f>
        <v>0</v>
      </c>
      <c r="AC56">
        <f t="shared" si="0"/>
        <v>13.232911426719882</v>
      </c>
      <c r="AD56">
        <f t="shared" si="1"/>
        <v>1128.9089604738169</v>
      </c>
      <c r="AE56">
        <f>'IDT-1'!F56</f>
        <v>0</v>
      </c>
      <c r="AF56" s="26"/>
      <c r="AG56">
        <f t="shared" si="2"/>
        <v>1128.9089604738169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10.762666666666666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58.397300171050809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641.71484731711655</v>
      </c>
      <c r="P57" s="77">
        <v>14.44</v>
      </c>
      <c r="Q57" s="77">
        <v>7.7</v>
      </c>
      <c r="R57" s="80">
        <v>16.2</v>
      </c>
      <c r="S57" s="80">
        <v>0</v>
      </c>
      <c r="T57" s="78">
        <f>SUMPRODUCT(LTA!F57:AJ57,LTA!F$101:AJ$101,LTA!F$105:AJ$105)</f>
        <v>107.77</v>
      </c>
      <c r="U57" s="78">
        <f>SUMPRODUCT(LTA!F57:AJ57,LTA!F$102:AJ$102,LTA!F$105:AJ$105)</f>
        <v>438.65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31.75</v>
      </c>
      <c r="AB57" s="117">
        <f>-STOA!P57</f>
        <v>0</v>
      </c>
      <c r="AC57">
        <f t="shared" si="0"/>
        <v>13.528105709001606</v>
      </c>
      <c r="AD57">
        <f t="shared" si="1"/>
        <v>1121.9810084458325</v>
      </c>
      <c r="AE57">
        <f>'IDT-1'!F57</f>
        <v>0</v>
      </c>
      <c r="AF57" s="26"/>
      <c r="AG57">
        <f t="shared" si="2"/>
        <v>1121.9810084458325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10.762666666666666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58.397300171050809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641.71484731711655</v>
      </c>
      <c r="P58" s="77">
        <v>14.44</v>
      </c>
      <c r="Q58" s="77">
        <v>7.7</v>
      </c>
      <c r="R58" s="80">
        <v>16.2</v>
      </c>
      <c r="S58" s="80">
        <v>0</v>
      </c>
      <c r="T58" s="78">
        <f>SUMPRODUCT(LTA!F58:AJ58,LTA!F$101:AJ$101,LTA!F$105:AJ$105)</f>
        <v>107.96000000000001</v>
      </c>
      <c r="U58" s="78">
        <f>SUMPRODUCT(LTA!F58:AJ58,LTA!F$102:AJ$102,LTA!F$105:AJ$105)</f>
        <v>435.19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31.75</v>
      </c>
      <c r="AB58" s="117">
        <f>-STOA!P58</f>
        <v>0</v>
      </c>
      <c r="AC58">
        <f t="shared" si="0"/>
        <v>13.321767158557698</v>
      </c>
      <c r="AD58">
        <f t="shared" si="1"/>
        <v>1138.9173469962764</v>
      </c>
      <c r="AE58">
        <f>'IDT-1'!F58</f>
        <v>0</v>
      </c>
      <c r="AF58" s="26"/>
      <c r="AG58">
        <f t="shared" si="2"/>
        <v>1138.9173469962764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9.8212310437109718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58.952731822605308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655.5353617273704</v>
      </c>
      <c r="P59" s="77">
        <v>18.837128924108502</v>
      </c>
      <c r="Q59" s="77">
        <v>7.7023950233281493</v>
      </c>
      <c r="R59" s="80">
        <v>16.2</v>
      </c>
      <c r="S59" s="80">
        <v>0</v>
      </c>
      <c r="T59" s="78">
        <f>SUMPRODUCT(LTA!F59:AJ59,LTA!F$101:AJ$101,LTA!F$105:AJ$105)</f>
        <v>108.39</v>
      </c>
      <c r="U59" s="78">
        <f>SUMPRODUCT(LTA!F59:AJ59,LTA!F$102:AJ$102,LTA!F$105:AJ$105)</f>
        <v>431.65000000000003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31.67</v>
      </c>
      <c r="AB59" s="117">
        <f>-STOA!P59</f>
        <v>0</v>
      </c>
      <c r="AC59">
        <f t="shared" si="0"/>
        <v>13.531472176378998</v>
      </c>
      <c r="AD59">
        <f t="shared" si="1"/>
        <v>1142.4489763647443</v>
      </c>
      <c r="AE59">
        <f>'IDT-1'!F59</f>
        <v>0</v>
      </c>
      <c r="AF59" s="26"/>
      <c r="AG59">
        <f t="shared" si="2"/>
        <v>1142.4489763647443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9.8212310437109718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58.952731822605308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657.2254420100021</v>
      </c>
      <c r="P60" s="77">
        <v>14.442648083623693</v>
      </c>
      <c r="Q60" s="77">
        <v>7.7023950233281493</v>
      </c>
      <c r="R60" s="80">
        <v>16.2</v>
      </c>
      <c r="S60" s="80">
        <v>0</v>
      </c>
      <c r="T60" s="78">
        <f>SUMPRODUCT(LTA!F60:AJ60,LTA!F$101:AJ$101,LTA!F$105:AJ$105)</f>
        <v>108.66</v>
      </c>
      <c r="U60" s="78">
        <f>SUMPRODUCT(LTA!F60:AJ60,LTA!F$102:AJ$102,LTA!F$105:AJ$105)</f>
        <v>427.19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31.67</v>
      </c>
      <c r="AB60" s="117">
        <f>-STOA!P60</f>
        <v>0</v>
      </c>
      <c r="AC60">
        <f t="shared" si="0"/>
        <v>13.382020176247936</v>
      </c>
      <c r="AD60">
        <f t="shared" si="1"/>
        <v>1145.7040278070222</v>
      </c>
      <c r="AE60">
        <f>'IDT-1'!F60</f>
        <v>0</v>
      </c>
      <c r="AF60" s="26"/>
      <c r="AG60">
        <f t="shared" si="2"/>
        <v>1145.7040278070222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10.762666666666666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58.952731822605308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631.72344482129824</v>
      </c>
      <c r="P61" s="77">
        <v>14.442648083623693</v>
      </c>
      <c r="Q61" s="77">
        <v>7.7023950233281493</v>
      </c>
      <c r="R61" s="80">
        <v>16.2</v>
      </c>
      <c r="S61" s="80">
        <v>0</v>
      </c>
      <c r="T61" s="78">
        <f>SUMPRODUCT(LTA!F61:AJ61,LTA!F$101:AJ$101,LTA!F$105:AJ$105)</f>
        <v>105.4</v>
      </c>
      <c r="U61" s="78">
        <f>SUMPRODUCT(LTA!F61:AJ61,LTA!F$102:AJ$102,LTA!F$105:AJ$105)</f>
        <v>421.28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31.67</v>
      </c>
      <c r="AB61" s="117">
        <f>-STOA!P61</f>
        <v>0</v>
      </c>
      <c r="AC61">
        <f t="shared" si="0"/>
        <v>12.552503583137634</v>
      </c>
      <c r="AD61">
        <f t="shared" si="1"/>
        <v>1172.8029828343845</v>
      </c>
      <c r="AE61">
        <f>'IDT-1'!F61</f>
        <v>0</v>
      </c>
      <c r="AF61" s="26"/>
      <c r="AG61">
        <f t="shared" si="2"/>
        <v>1172.8029828343845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10.762666666666666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58.952731822605308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630.7539029700871</v>
      </c>
      <c r="P62" s="77">
        <v>14.442648083623693</v>
      </c>
      <c r="Q62" s="77">
        <v>7.7023950233281493</v>
      </c>
      <c r="R62" s="80">
        <v>16.2</v>
      </c>
      <c r="S62" s="80">
        <v>0</v>
      </c>
      <c r="T62" s="78">
        <f>SUMPRODUCT(LTA!F62:AJ62,LTA!F$101:AJ$101,LTA!F$105:AJ$105)</f>
        <v>106.16</v>
      </c>
      <c r="U62" s="78">
        <f>SUMPRODUCT(LTA!F62:AJ62,LTA!F$102:AJ$102,LTA!F$105:AJ$105)</f>
        <v>436.79000000000008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31.67</v>
      </c>
      <c r="AB62" s="117">
        <f>-STOA!P62</f>
        <v>0</v>
      </c>
      <c r="AC62">
        <f t="shared" si="0"/>
        <v>12.687147614846976</v>
      </c>
      <c r="AD62">
        <f t="shared" si="1"/>
        <v>1187.9687969514641</v>
      </c>
      <c r="AE62">
        <f>'IDT-1'!F62</f>
        <v>0</v>
      </c>
      <c r="AF62" s="26"/>
      <c r="AG62">
        <f t="shared" si="2"/>
        <v>1187.9687969514641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10.762666666666666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58.952731822605308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644.42518847086615</v>
      </c>
      <c r="P63" s="77">
        <v>14.442648083623693</v>
      </c>
      <c r="Q63" s="77">
        <v>7.6999999999999984</v>
      </c>
      <c r="R63" s="80">
        <v>16.2</v>
      </c>
      <c r="S63" s="80">
        <v>0</v>
      </c>
      <c r="T63" s="78">
        <f>SUMPRODUCT(LTA!F63:AJ63,LTA!F$101:AJ$101,LTA!F$105:AJ$105)</f>
        <v>104.10000000000001</v>
      </c>
      <c r="U63" s="78">
        <f>SUMPRODUCT(LTA!F63:AJ63,LTA!F$102:AJ$102,LTA!F$105:AJ$105)</f>
        <v>433.14000000000004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31.67</v>
      </c>
      <c r="AB63" s="117">
        <f>-STOA!P63</f>
        <v>0</v>
      </c>
      <c r="AC63">
        <f t="shared" si="0"/>
        <v>12.402060750160732</v>
      </c>
      <c r="AD63">
        <f t="shared" si="1"/>
        <v>1236.2127742936013</v>
      </c>
      <c r="AE63">
        <f>'IDT-1'!F63</f>
        <v>0</v>
      </c>
      <c r="AF63" s="26"/>
      <c r="AG63">
        <f t="shared" si="2"/>
        <v>1236.2127742936013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10.762666666666666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58.952731822605308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639.80568442132721</v>
      </c>
      <c r="P64" s="77">
        <v>14.442648083623693</v>
      </c>
      <c r="Q64" s="77">
        <v>7.6999999999999984</v>
      </c>
      <c r="R64" s="80">
        <v>16.2</v>
      </c>
      <c r="S64" s="80">
        <v>0</v>
      </c>
      <c r="T64" s="78">
        <f>SUMPRODUCT(LTA!F64:AJ64,LTA!F$101:AJ$101,LTA!F$105:AJ$105)</f>
        <v>96.490000000000009</v>
      </c>
      <c r="U64" s="78">
        <f>SUMPRODUCT(LTA!F64:AJ64,LTA!F$102:AJ$102,LTA!F$105:AJ$105)</f>
        <v>424.58000000000004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31.67</v>
      </c>
      <c r="AB64" s="117">
        <f>-STOA!P64</f>
        <v>0</v>
      </c>
      <c r="AC64">
        <f t="shared" si="0"/>
        <v>12.21911311452479</v>
      </c>
      <c r="AD64">
        <f t="shared" si="1"/>
        <v>1215.6062178796983</v>
      </c>
      <c r="AE64">
        <f>'IDT-1'!F64</f>
        <v>0</v>
      </c>
      <c r="AF64" s="26"/>
      <c r="AG64">
        <f t="shared" si="2"/>
        <v>1215.6062178796983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10.762666666666666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58.952731822605308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636.58684219428233</v>
      </c>
      <c r="P65" s="77">
        <v>12.710000000000003</v>
      </c>
      <c r="Q65" s="77">
        <v>7.7</v>
      </c>
      <c r="R65" s="80">
        <v>16.2</v>
      </c>
      <c r="S65" s="80">
        <v>0</v>
      </c>
      <c r="T65" s="78">
        <f>SUMPRODUCT(LTA!F65:AJ65,LTA!F$101:AJ$101,LTA!F$105:AJ$105)</f>
        <v>89.039999999999992</v>
      </c>
      <c r="U65" s="78">
        <f>SUMPRODUCT(LTA!F65:AJ65,LTA!F$102:AJ$102,LTA!F$105:AJ$105)</f>
        <v>415.13000000000005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31.67</v>
      </c>
      <c r="AB65" s="117">
        <f>-STOA!P65</f>
        <v>0</v>
      </c>
      <c r="AC65">
        <f t="shared" si="0"/>
        <v>11.494132348459186</v>
      </c>
      <c r="AD65">
        <f t="shared" si="1"/>
        <v>1254.4797083350952</v>
      </c>
      <c r="AE65">
        <f>'IDT-1'!F65</f>
        <v>0</v>
      </c>
      <c r="AF65" s="26"/>
      <c r="AG65">
        <f t="shared" si="2"/>
        <v>1254.4797083350952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10.762666666666666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58.952731822605308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636.12849331694827</v>
      </c>
      <c r="P66" s="77">
        <v>13.818654201967087</v>
      </c>
      <c r="Q66" s="77">
        <v>7.7015074393108858</v>
      </c>
      <c r="R66" s="80">
        <v>16.2</v>
      </c>
      <c r="S66" s="80">
        <v>0</v>
      </c>
      <c r="T66" s="78">
        <f>SUMPRODUCT(LTA!F66:AJ66,LTA!F$101:AJ$101,LTA!F$105:AJ$105)</f>
        <v>84.86</v>
      </c>
      <c r="U66" s="78">
        <f>SUMPRODUCT(LTA!F66:AJ66,LTA!F$102:AJ$102,LTA!F$105:AJ$105)</f>
        <v>405.62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31.67</v>
      </c>
      <c r="AB66" s="117">
        <f>-STOA!P66</f>
        <v>0</v>
      </c>
      <c r="AC66">
        <f t="shared" si="0"/>
        <v>11.37939630078189</v>
      </c>
      <c r="AD66">
        <f t="shared" si="1"/>
        <v>1241.5562571467162</v>
      </c>
      <c r="AE66">
        <f>'IDT-1'!F66</f>
        <v>0</v>
      </c>
      <c r="AF66" s="26"/>
      <c r="AG66">
        <f t="shared" si="2"/>
        <v>1241.5562571467162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10.762666666666666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58.952731822605308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635.93938318500284</v>
      </c>
      <c r="P67" s="77">
        <v>14.44</v>
      </c>
      <c r="Q67" s="77">
        <v>7.7015074393108858</v>
      </c>
      <c r="R67" s="80">
        <v>16.2</v>
      </c>
      <c r="S67" s="80">
        <v>0</v>
      </c>
      <c r="T67" s="78">
        <f>SUMPRODUCT(LTA!F67:AJ67,LTA!F$101:AJ$101,LTA!F$105:AJ$105)</f>
        <v>81.69</v>
      </c>
      <c r="U67" s="78">
        <f>SUMPRODUCT(LTA!F67:AJ67,LTA!F$102:AJ$102,LTA!F$105:AJ$105)</f>
        <v>397.97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31.57</v>
      </c>
      <c r="AB67" s="117">
        <f>-STOA!P67</f>
        <v>0</v>
      </c>
      <c r="AC67">
        <f t="shared" si="0"/>
        <v>11.198322699421508</v>
      </c>
      <c r="AD67">
        <f t="shared" si="1"/>
        <v>1241.2495664141643</v>
      </c>
      <c r="AE67">
        <f>'IDT-1'!F67</f>
        <v>0</v>
      </c>
      <c r="AF67" s="26"/>
      <c r="AG67">
        <f t="shared" si="2"/>
        <v>1241.2495664141643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10.762666666666666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58.952731822605308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637.24392028907891</v>
      </c>
      <c r="P68" s="77">
        <v>14.44</v>
      </c>
      <c r="Q68" s="77">
        <v>7.7015074393108858</v>
      </c>
      <c r="R68" s="80">
        <v>16.2</v>
      </c>
      <c r="S68" s="80">
        <v>0</v>
      </c>
      <c r="T68" s="78">
        <f>SUMPRODUCT(LTA!F68:AJ68,LTA!F$101:AJ$101,LTA!F$105:AJ$105)</f>
        <v>76</v>
      </c>
      <c r="U68" s="78">
        <f>SUMPRODUCT(LTA!F68:AJ68,LTA!F$102:AJ$102,LTA!F$105:AJ$105)</f>
        <v>390.67000000000007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31.57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11.095490625937378</v>
      </c>
      <c r="AD68">
        <f t="shared" ref="AD68:AD98" si="4">SUM(B68:AB68,AI68:AR68)-AC68</f>
        <v>1229.6669355917245</v>
      </c>
      <c r="AE68">
        <f>'IDT-1'!F68</f>
        <v>0</v>
      </c>
      <c r="AF68" s="26"/>
      <c r="AG68">
        <f t="shared" ref="AG68:AG98" si="5">SUM(AD68:AF68)</f>
        <v>1229.6669355917245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10.762666666666666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58.952731822605308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635.95179195425021</v>
      </c>
      <c r="P69" s="77">
        <v>10.859999999999998</v>
      </c>
      <c r="Q69" s="77">
        <v>7.7015074393108858</v>
      </c>
      <c r="R69" s="80">
        <v>16.2</v>
      </c>
      <c r="S69" s="80">
        <v>0</v>
      </c>
      <c r="T69" s="78">
        <f>SUMPRODUCT(LTA!F69:AJ69,LTA!F$101:AJ$101,LTA!F$105:AJ$105)</f>
        <v>68.89</v>
      </c>
      <c r="U69" s="78">
        <f>SUMPRODUCT(LTA!F69:AJ69,LTA!F$102:AJ$102,LTA!F$105:AJ$105)</f>
        <v>382.56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31.57</v>
      </c>
      <c r="AB69" s="117">
        <f>-STOA!P69</f>
        <v>0</v>
      </c>
      <c r="AC69">
        <f t="shared" si="3"/>
        <v>10.918679896590884</v>
      </c>
      <c r="AD69">
        <f t="shared" si="4"/>
        <v>1209.7516179862421</v>
      </c>
      <c r="AE69">
        <f>'IDT-1'!F69</f>
        <v>0</v>
      </c>
      <c r="AF69" s="26"/>
      <c r="AG69">
        <f t="shared" si="5"/>
        <v>1209.7516179862421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10.762666666666666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58.952731822605308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634.82127499067212</v>
      </c>
      <c r="P70" s="77">
        <v>10.859999999999998</v>
      </c>
      <c r="Q70" s="77">
        <v>7.7015074393108858</v>
      </c>
      <c r="R70" s="80">
        <v>16.200000000000003</v>
      </c>
      <c r="S70" s="80">
        <v>0</v>
      </c>
      <c r="T70" s="78">
        <f>SUMPRODUCT(LTA!F70:AJ70,LTA!F$101:AJ$101,LTA!F$105:AJ$105)</f>
        <v>60.95</v>
      </c>
      <c r="U70" s="78">
        <f>SUMPRODUCT(LTA!F70:AJ70,LTA!F$102:AJ$102,LTA!F$105:AJ$105)</f>
        <v>374.35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31.57</v>
      </c>
      <c r="AB70" s="117">
        <f>-STOA!P70</f>
        <v>0</v>
      </c>
      <c r="AC70">
        <f t="shared" si="3"/>
        <v>10.677830072089446</v>
      </c>
      <c r="AD70">
        <f t="shared" si="4"/>
        <v>1202.7119508471658</v>
      </c>
      <c r="AE70">
        <f>'IDT-1'!F70</f>
        <v>0</v>
      </c>
      <c r="AF70" s="26"/>
      <c r="AG70">
        <f t="shared" si="5"/>
        <v>1202.7119508471658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10.762666666666666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58.397300171050809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634.14905837097751</v>
      </c>
      <c r="P71" s="77">
        <v>9.6300000000000026</v>
      </c>
      <c r="Q71" s="77">
        <v>7.7</v>
      </c>
      <c r="R71" s="80">
        <v>15.96</v>
      </c>
      <c r="S71" s="80">
        <v>0</v>
      </c>
      <c r="T71" s="78">
        <f>SUMPRODUCT(LTA!F71:AJ71,LTA!F$101:AJ$101,LTA!F$105:AJ$105)</f>
        <v>53.720000000000006</v>
      </c>
      <c r="U71" s="78">
        <f>SUMPRODUCT(LTA!F71:AJ71,LTA!F$102:AJ$102,LTA!F$105:AJ$105)</f>
        <v>346.4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31.48</v>
      </c>
      <c r="AB71" s="117">
        <f>-STOA!P71</f>
        <v>0</v>
      </c>
      <c r="AC71">
        <f t="shared" si="3"/>
        <v>10.343701501836518</v>
      </c>
      <c r="AD71">
        <f t="shared" si="4"/>
        <v>1165.0769237068587</v>
      </c>
      <c r="AE71">
        <f>'IDT-1'!F71</f>
        <v>0</v>
      </c>
      <c r="AF71" s="26"/>
      <c r="AG71">
        <f t="shared" si="5"/>
        <v>1165.0769237068587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10.762666666666666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58.397300171050809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634.14905837097751</v>
      </c>
      <c r="P72" s="77">
        <v>9.6300000000000026</v>
      </c>
      <c r="Q72" s="77">
        <v>7.7</v>
      </c>
      <c r="R72" s="80">
        <v>15.37</v>
      </c>
      <c r="S72" s="80">
        <v>0</v>
      </c>
      <c r="T72" s="78">
        <f>SUMPRODUCT(LTA!F72:AJ72,LTA!F$101:AJ$101,LTA!F$105:AJ$105)</f>
        <v>44.470000000000006</v>
      </c>
      <c r="U72" s="78">
        <f>SUMPRODUCT(LTA!F72:AJ72,LTA!F$102:AJ$102,LTA!F$105:AJ$105)</f>
        <v>361.52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31.48</v>
      </c>
      <c r="AB72" s="117">
        <f>-STOA!P72</f>
        <v>0</v>
      </c>
      <c r="AC72">
        <f t="shared" si="3"/>
        <v>10.567728052280422</v>
      </c>
      <c r="AD72">
        <f t="shared" si="4"/>
        <v>1150.1328971564146</v>
      </c>
      <c r="AE72">
        <f>'IDT-1'!F72</f>
        <v>0</v>
      </c>
      <c r="AF72" s="26"/>
      <c r="AG72">
        <f t="shared" si="5"/>
        <v>1150.1328971564146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10.762666666666666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58.397300171050809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640.65377217308196</v>
      </c>
      <c r="P73" s="77">
        <v>9.6300000000000026</v>
      </c>
      <c r="Q73" s="77">
        <v>7.7015074393108858</v>
      </c>
      <c r="R73" s="80">
        <v>5.9400000000000013</v>
      </c>
      <c r="S73" s="80">
        <v>0</v>
      </c>
      <c r="T73" s="78">
        <f>SUMPRODUCT(LTA!F73:AJ73,LTA!F$101:AJ$101,LTA!F$105:AJ$105)</f>
        <v>30.590000000000003</v>
      </c>
      <c r="U73" s="78">
        <f>SUMPRODUCT(LTA!F73:AJ73,LTA!F$102:AJ$102,LTA!F$105:AJ$105)</f>
        <v>365.75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31.48</v>
      </c>
      <c r="AB73" s="117">
        <f>-STOA!P73</f>
        <v>0</v>
      </c>
      <c r="AC73">
        <f t="shared" si="3"/>
        <v>10.386053779027316</v>
      </c>
      <c r="AD73">
        <f t="shared" si="4"/>
        <v>1145.740792671083</v>
      </c>
      <c r="AE73">
        <f>'IDT-1'!F73</f>
        <v>0</v>
      </c>
      <c r="AF73" s="26"/>
      <c r="AG73">
        <f t="shared" si="5"/>
        <v>1145.740792671083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-12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10.762666666666666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58.397300171050809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649.01776623383375</v>
      </c>
      <c r="P74" s="77">
        <v>9.6300000000000026</v>
      </c>
      <c r="Q74" s="77">
        <v>7.7015074393108858</v>
      </c>
      <c r="R74" s="80">
        <v>2.5299999999999998</v>
      </c>
      <c r="S74" s="80">
        <v>0</v>
      </c>
      <c r="T74" s="78">
        <f>SUMPRODUCT(LTA!F74:AJ74,LTA!F$101:AJ$101,LTA!F$105:AJ$105)</f>
        <v>22.85</v>
      </c>
      <c r="U74" s="78">
        <f>SUMPRODUCT(LTA!F74:AJ74,LTA!F$102:AJ$102,LTA!F$105:AJ$105)</f>
        <v>360.36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31.48</v>
      </c>
      <c r="AB74" s="117">
        <f>-STOA!P74</f>
        <v>0</v>
      </c>
      <c r="AC74">
        <f t="shared" si="3"/>
        <v>10.331861181806323</v>
      </c>
      <c r="AD74">
        <f t="shared" si="4"/>
        <v>1135.6189793290559</v>
      </c>
      <c r="AE74">
        <f>'IDT-1'!F74</f>
        <v>0</v>
      </c>
      <c r="AF74" s="26"/>
      <c r="AG74">
        <f t="shared" si="5"/>
        <v>1135.6189793290559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-14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10.762666666666666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58.397300171050809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649.70246769970458</v>
      </c>
      <c r="P75" s="77">
        <v>9.6300000000000026</v>
      </c>
      <c r="Q75" s="77">
        <v>7.7015074393108858</v>
      </c>
      <c r="R75" s="80">
        <v>0</v>
      </c>
      <c r="S75" s="80">
        <v>0</v>
      </c>
      <c r="T75" s="78">
        <f>SUMPRODUCT(LTA!F75:AJ75,LTA!F$101:AJ$101,LTA!F$105:AJ$105)</f>
        <v>15.19</v>
      </c>
      <c r="U75" s="78">
        <f>SUMPRODUCT(LTA!F75:AJ75,LTA!F$102:AJ$102,LTA!F$105:AJ$105)</f>
        <v>351.51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31.48</v>
      </c>
      <c r="AB75" s="117">
        <f>-STOA!P75</f>
        <v>0</v>
      </c>
      <c r="AC75">
        <f t="shared" si="3"/>
        <v>10.046040769395249</v>
      </c>
      <c r="AD75">
        <f t="shared" si="4"/>
        <v>1131.5495012073377</v>
      </c>
      <c r="AE75">
        <f>'IDT-1'!F75</f>
        <v>0</v>
      </c>
      <c r="AF75" s="26"/>
      <c r="AG75">
        <f t="shared" si="5"/>
        <v>1131.5495012073377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10.762666666666666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58.397300171050809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727.12440960758704</v>
      </c>
      <c r="P76" s="77">
        <v>37.4</v>
      </c>
      <c r="Q76" s="77">
        <v>23.313495276653171</v>
      </c>
      <c r="R76" s="80">
        <v>0</v>
      </c>
      <c r="S76" s="80">
        <v>0</v>
      </c>
      <c r="T76" s="78">
        <f>SUMPRODUCT(LTA!F76:AJ76,LTA!F$101:AJ$101,LTA!F$105:AJ$105)</f>
        <v>7.82</v>
      </c>
      <c r="U76" s="78">
        <f>SUMPRODUCT(LTA!F76:AJ76,LTA!F$102:AJ$102,LTA!F$105:AJ$105)</f>
        <v>377.31000000000006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31.48</v>
      </c>
      <c r="AB76" s="117">
        <f>-STOA!P76</f>
        <v>0</v>
      </c>
      <c r="AC76">
        <f t="shared" si="3"/>
        <v>11.626424452041043</v>
      </c>
      <c r="AD76">
        <f t="shared" si="4"/>
        <v>1229.2030472699169</v>
      </c>
      <c r="AE76">
        <f>'IDT-1'!F76</f>
        <v>-85</v>
      </c>
      <c r="AF76" s="26"/>
      <c r="AG76">
        <f t="shared" si="5"/>
        <v>1144.2030472699169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10.762666666666666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58.397300171050809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831.68868274409465</v>
      </c>
      <c r="P77" s="77">
        <v>37.4</v>
      </c>
      <c r="Q77" s="77">
        <v>23.31</v>
      </c>
      <c r="R77" s="80">
        <v>0</v>
      </c>
      <c r="S77" s="80">
        <v>0</v>
      </c>
      <c r="T77" s="78">
        <f>SUMPRODUCT(LTA!F77:AJ77,LTA!F$101:AJ$101,LTA!F$105:AJ$105)</f>
        <v>3.94</v>
      </c>
      <c r="U77" s="78">
        <f>SUMPRODUCT(LTA!F77:AJ77,LTA!F$102:AJ$102,LTA!F$105:AJ$105)</f>
        <v>375.47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31.48</v>
      </c>
      <c r="AB77" s="117">
        <f>-STOA!P77</f>
        <v>0</v>
      </c>
      <c r="AC77">
        <f t="shared" si="3"/>
        <v>13.69477051270413</v>
      </c>
      <c r="AD77">
        <f t="shared" si="4"/>
        <v>1190.9754790691081</v>
      </c>
      <c r="AE77">
        <f>'IDT-1'!F77</f>
        <v>-70</v>
      </c>
      <c r="AF77" s="26"/>
      <c r="AG77">
        <f t="shared" si="5"/>
        <v>1120.9754790691081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-175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10.762666666666666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58.397300171050809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952.12190324719802</v>
      </c>
      <c r="P78" s="77">
        <v>37.4</v>
      </c>
      <c r="Q78" s="77">
        <v>23.31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383.24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-265</v>
      </c>
      <c r="AA78" s="117">
        <f>STOA!J78</f>
        <v>31.48</v>
      </c>
      <c r="AB78" s="117">
        <f>-STOA!P78</f>
        <v>0</v>
      </c>
      <c r="AC78">
        <f t="shared" si="3"/>
        <v>16.318150659426838</v>
      </c>
      <c r="AD78">
        <f t="shared" si="4"/>
        <v>1142.9453194254886</v>
      </c>
      <c r="AE78">
        <f>'IDT-1'!F78</f>
        <v>-14</v>
      </c>
      <c r="AF78" s="26"/>
      <c r="AG78">
        <f t="shared" si="5"/>
        <v>1128.9453194254886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-81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11.06541996830428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56.430000000000007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1028.4211905479253</v>
      </c>
      <c r="P79" s="77">
        <v>37.4</v>
      </c>
      <c r="Q79" s="77">
        <v>23.31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391.31000000000006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-300</v>
      </c>
      <c r="AA79" s="117">
        <f>STOA!J79</f>
        <v>31.54</v>
      </c>
      <c r="AB79" s="117">
        <f>-STOA!P79</f>
        <v>0</v>
      </c>
      <c r="AC79">
        <f t="shared" si="3"/>
        <v>17.877264122308762</v>
      </c>
      <c r="AD79">
        <f t="shared" si="4"/>
        <v>1129.7236463939209</v>
      </c>
      <c r="AE79">
        <f>'IDT-1'!F79</f>
        <v>0</v>
      </c>
      <c r="AF79" s="26"/>
      <c r="AG79">
        <f t="shared" si="5"/>
        <v>1129.7236463939209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11.06541996830428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56.430000000000007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1030.6641672962051</v>
      </c>
      <c r="P80" s="77">
        <v>37.4</v>
      </c>
      <c r="Q80" s="77">
        <v>23.31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418.33000000000004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-299</v>
      </c>
      <c r="AA80" s="117">
        <f>STOA!J80</f>
        <v>31.54</v>
      </c>
      <c r="AB80" s="117">
        <f>-STOA!P80</f>
        <v>0</v>
      </c>
      <c r="AC80">
        <f t="shared" si="3"/>
        <v>18.427756525926068</v>
      </c>
      <c r="AD80">
        <f t="shared" si="4"/>
        <v>1125.4361307385832</v>
      </c>
      <c r="AE80">
        <f>'IDT-1'!F80</f>
        <v>0</v>
      </c>
      <c r="AF80" s="26"/>
      <c r="AG80">
        <f t="shared" si="5"/>
        <v>1125.4361307385832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-174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11.06541996830428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56.430000000000007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923.06684137803074</v>
      </c>
      <c r="P81" s="77">
        <v>37.4</v>
      </c>
      <c r="Q81" s="77">
        <v>23.31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417.87000000000006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-305</v>
      </c>
      <c r="AA81" s="117">
        <f>STOA!J81</f>
        <v>31.54</v>
      </c>
      <c r="AB81" s="117">
        <f>-STOA!P81</f>
        <v>0</v>
      </c>
      <c r="AC81">
        <f t="shared" si="3"/>
        <v>16.074107909339276</v>
      </c>
      <c r="AD81">
        <f t="shared" si="4"/>
        <v>1177.7324534369957</v>
      </c>
      <c r="AE81">
        <f>'IDT-1'!F81</f>
        <v>0</v>
      </c>
      <c r="AF81" s="26"/>
      <c r="AG81">
        <f t="shared" si="5"/>
        <v>1177.7324534369957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11.06541996830428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56.430000000000007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921.76230427395467</v>
      </c>
      <c r="P82" s="77">
        <v>37.4</v>
      </c>
      <c r="Q82" s="77">
        <v>23.31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417.57000000000005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-319</v>
      </c>
      <c r="AA82" s="117">
        <f>STOA!J82</f>
        <v>31.54</v>
      </c>
      <c r="AB82" s="117">
        <f>-STOA!P82</f>
        <v>0</v>
      </c>
      <c r="AC82">
        <f t="shared" si="3"/>
        <v>16.184281768134142</v>
      </c>
      <c r="AD82">
        <f t="shared" si="4"/>
        <v>1162.017742474125</v>
      </c>
      <c r="AE82">
        <f>'IDT-1'!F82</f>
        <v>0</v>
      </c>
      <c r="AF82" s="26"/>
      <c r="AG82">
        <f t="shared" si="5"/>
        <v>1162.017742474125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6.1714614499424636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56.402585614083335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911.91111897118242</v>
      </c>
      <c r="P83" s="77">
        <v>37.4</v>
      </c>
      <c r="Q83" s="77">
        <v>23.31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417.37000000000006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-333</v>
      </c>
      <c r="AA83" s="117">
        <f>STOA!J83</f>
        <v>31.46</v>
      </c>
      <c r="AB83" s="117">
        <f>-STOA!P83</f>
        <v>0</v>
      </c>
      <c r="AC83">
        <f t="shared" si="3"/>
        <v>16.486847504499664</v>
      </c>
      <c r="AD83">
        <f t="shared" si="4"/>
        <v>1097.6626185307089</v>
      </c>
      <c r="AE83">
        <f>'IDT-1'!F83</f>
        <v>0</v>
      </c>
      <c r="AF83" s="26"/>
      <c r="AG83">
        <f t="shared" si="5"/>
        <v>1097.6626185307089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6.1714614499424636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56.402585614083335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912.11937671104693</v>
      </c>
      <c r="P84" s="77">
        <v>37.4</v>
      </c>
      <c r="Q84" s="77">
        <v>23.31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417.29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-348</v>
      </c>
      <c r="AA84" s="117">
        <f>STOA!J84</f>
        <v>31.46</v>
      </c>
      <c r="AB84" s="117">
        <f>-STOA!P84</f>
        <v>0</v>
      </c>
      <c r="AC84">
        <f t="shared" si="3"/>
        <v>16.621148085443401</v>
      </c>
      <c r="AD84">
        <f t="shared" si="4"/>
        <v>1082.6565756896293</v>
      </c>
      <c r="AE84">
        <f>'IDT-1'!F84</f>
        <v>0</v>
      </c>
      <c r="AF84" s="26"/>
      <c r="AG84">
        <f t="shared" si="5"/>
        <v>1082.6565756896293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11.06541996830428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56.402585614083335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904.44988832322315</v>
      </c>
      <c r="P85" s="77">
        <v>37.4</v>
      </c>
      <c r="Q85" s="77">
        <v>23.31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417.15000000000003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-344</v>
      </c>
      <c r="AA85" s="117">
        <f>STOA!J85</f>
        <v>31.46</v>
      </c>
      <c r="AB85" s="117">
        <f>-STOA!P85</f>
        <v>0</v>
      </c>
      <c r="AC85">
        <f t="shared" si="3"/>
        <v>16.320269469404082</v>
      </c>
      <c r="AD85">
        <f t="shared" si="4"/>
        <v>1111.0419244362067</v>
      </c>
      <c r="AE85">
        <f>'IDT-1'!F85</f>
        <v>0</v>
      </c>
      <c r="AF85" s="26"/>
      <c r="AG85">
        <f t="shared" si="5"/>
        <v>1111.0419244362067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-18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11.367215189873418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56.402585614083335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879.76046179280593</v>
      </c>
      <c r="P86" s="77">
        <v>37.4</v>
      </c>
      <c r="Q86" s="77">
        <v>23.31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416.86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-339</v>
      </c>
      <c r="AA86" s="117">
        <f>STOA!J86</f>
        <v>31.46</v>
      </c>
      <c r="AB86" s="117">
        <f>-STOA!P86</f>
        <v>0</v>
      </c>
      <c r="AC86">
        <f t="shared" si="3"/>
        <v>16.005446911142069</v>
      </c>
      <c r="AD86">
        <f t="shared" si="4"/>
        <v>1097.6791156856204</v>
      </c>
      <c r="AE86">
        <f>'IDT-1'!F86</f>
        <v>0</v>
      </c>
      <c r="AF86" s="26"/>
      <c r="AG86">
        <f t="shared" si="5"/>
        <v>1097.6791156856204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-12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11.367215189873418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54.65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875.11766340931899</v>
      </c>
      <c r="P87" s="77">
        <v>37.4</v>
      </c>
      <c r="Q87" s="77">
        <v>23.31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416.42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-331</v>
      </c>
      <c r="AA87" s="117">
        <f>STOA!J87</f>
        <v>31.46</v>
      </c>
      <c r="AB87" s="117">
        <f>-STOA!P87</f>
        <v>0</v>
      </c>
      <c r="AC87">
        <f t="shared" si="3"/>
        <v>15.900904894352474</v>
      </c>
      <c r="AD87">
        <f t="shared" si="4"/>
        <v>1095.9482737048399</v>
      </c>
      <c r="AE87">
        <f>'IDT-1'!F87</f>
        <v>0</v>
      </c>
      <c r="AF87" s="26"/>
      <c r="AG87">
        <f t="shared" si="5"/>
        <v>1095.9482737048399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11.367215189873418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54.65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871.71873230997971</v>
      </c>
      <c r="P88" s="77">
        <v>37.4</v>
      </c>
      <c r="Q88" s="77">
        <v>23.31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416.17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-322</v>
      </c>
      <c r="AA88" s="117">
        <f>STOA!J88</f>
        <v>31.46</v>
      </c>
      <c r="AB88" s="117">
        <f>-STOA!P88</f>
        <v>0</v>
      </c>
      <c r="AC88">
        <f t="shared" si="3"/>
        <v>15.788891152978531</v>
      </c>
      <c r="AD88">
        <f t="shared" si="4"/>
        <v>1101.4113563468745</v>
      </c>
      <c r="AE88">
        <f>'IDT-1'!F88</f>
        <v>0</v>
      </c>
      <c r="AF88" s="26"/>
      <c r="AG88">
        <f t="shared" si="5"/>
        <v>1101.4113563468745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11.367215189873418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54.65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869.4942310555499</v>
      </c>
      <c r="P89" s="77">
        <v>37.4</v>
      </c>
      <c r="Q89" s="77">
        <v>23.31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417.21000000000004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-298</v>
      </c>
      <c r="AA89" s="117">
        <f>STOA!J89</f>
        <v>31.46</v>
      </c>
      <c r="AB89" s="117">
        <f>-STOA!P89</f>
        <v>0</v>
      </c>
      <c r="AC89">
        <f t="shared" si="3"/>
        <v>15.69856439423979</v>
      </c>
      <c r="AD89">
        <f t="shared" si="4"/>
        <v>1109.3171818511835</v>
      </c>
      <c r="AE89">
        <f>'IDT-1'!F89</f>
        <v>0</v>
      </c>
      <c r="AF89" s="26"/>
      <c r="AG89">
        <f t="shared" si="5"/>
        <v>1109.3171818511835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11.367215189873418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54.65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869.4942310555499</v>
      </c>
      <c r="P90" s="77">
        <v>37.4</v>
      </c>
      <c r="Q90" s="77">
        <v>23.31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416.74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-273</v>
      </c>
      <c r="AA90" s="117">
        <f>STOA!J90</f>
        <v>31.46</v>
      </c>
      <c r="AB90" s="117">
        <f>-STOA!P90</f>
        <v>0</v>
      </c>
      <c r="AC90">
        <f t="shared" si="3"/>
        <v>15.472475206184908</v>
      </c>
      <c r="AD90">
        <f t="shared" si="4"/>
        <v>1134.0732710392383</v>
      </c>
      <c r="AE90">
        <f>'IDT-1'!F90</f>
        <v>0</v>
      </c>
      <c r="AF90" s="26"/>
      <c r="AG90">
        <f t="shared" si="5"/>
        <v>1134.0732710392383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11.367215189873418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54.48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881.85695253779068</v>
      </c>
      <c r="P91" s="77">
        <v>37.4</v>
      </c>
      <c r="Q91" s="77">
        <v>23.31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416.12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-255</v>
      </c>
      <c r="AA91" s="117">
        <f>STOA!J91</f>
        <v>31.46</v>
      </c>
      <c r="AB91" s="117">
        <f>-STOA!P91</f>
        <v>0</v>
      </c>
      <c r="AC91">
        <f t="shared" si="3"/>
        <v>15.592071410273018</v>
      </c>
      <c r="AD91">
        <f t="shared" si="4"/>
        <v>1143.5263963173911</v>
      </c>
      <c r="AE91">
        <f>'IDT-1'!F91</f>
        <v>0</v>
      </c>
      <c r="AF91" s="26"/>
      <c r="AG91">
        <f t="shared" si="5"/>
        <v>1143.5263963173911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11.367215189873418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54.48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881.85695253779068</v>
      </c>
      <c r="P92" s="77">
        <v>37.4</v>
      </c>
      <c r="Q92" s="77">
        <v>23.31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415.71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-238</v>
      </c>
      <c r="AA92" s="117">
        <f>STOA!J92</f>
        <v>31.46</v>
      </c>
      <c r="AB92" s="117">
        <f>-STOA!P92</f>
        <v>0</v>
      </c>
      <c r="AC92">
        <f t="shared" si="3"/>
        <v>15.348753967173744</v>
      </c>
      <c r="AD92">
        <f t="shared" si="4"/>
        <v>1170.3597137604904</v>
      </c>
      <c r="AE92">
        <f>'IDT-1'!F92</f>
        <v>0</v>
      </c>
      <c r="AF92" s="26"/>
      <c r="AG92">
        <f t="shared" si="5"/>
        <v>1170.3597137604904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11.367215189873418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54.48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889.13066706912548</v>
      </c>
      <c r="P93" s="77">
        <v>37.4</v>
      </c>
      <c r="Q93" s="77">
        <v>23.31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415.71999999999997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-218</v>
      </c>
      <c r="AA93" s="117">
        <f>STOA!J93</f>
        <v>31.46</v>
      </c>
      <c r="AB93" s="117">
        <f>-STOA!P93</f>
        <v>0</v>
      </c>
      <c r="AC93">
        <f t="shared" si="3"/>
        <v>15.7679757559373</v>
      </c>
      <c r="AD93">
        <f t="shared" si="4"/>
        <v>1137.2242065030614</v>
      </c>
      <c r="AE93">
        <f>'IDT-1'!F93</f>
        <v>0</v>
      </c>
      <c r="AF93" s="26"/>
      <c r="AG93">
        <f t="shared" si="5"/>
        <v>1137.2242065030614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11.367215189873418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54.48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879.28271517861901</v>
      </c>
      <c r="P94" s="77">
        <v>37.4</v>
      </c>
      <c r="Q94" s="77">
        <v>23.31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415.22999999999996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-185</v>
      </c>
      <c r="AA94" s="117">
        <f>STOA!J94</f>
        <v>31.46</v>
      </c>
      <c r="AB94" s="117">
        <f>-STOA!P94</f>
        <v>0</v>
      </c>
      <c r="AC94">
        <f t="shared" si="3"/>
        <v>15.384023571068399</v>
      </c>
      <c r="AD94">
        <f t="shared" si="4"/>
        <v>1160.270206797424</v>
      </c>
      <c r="AE94">
        <f>'IDT-1'!F94</f>
        <v>-18</v>
      </c>
      <c r="AF94" s="26"/>
      <c r="AG94">
        <f t="shared" si="5"/>
        <v>1142.270206797424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11.367215189873418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54.48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805.62267312808217</v>
      </c>
      <c r="P95" s="77">
        <v>37.4</v>
      </c>
      <c r="Q95" s="77">
        <v>23.31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414.91999999999996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-158</v>
      </c>
      <c r="AA95" s="117">
        <f>STOA!J95</f>
        <v>31.46</v>
      </c>
      <c r="AB95" s="117">
        <f>-STOA!P95</f>
        <v>0</v>
      </c>
      <c r="AC95">
        <f t="shared" si="3"/>
        <v>14.315815207480494</v>
      </c>
      <c r="AD95">
        <f t="shared" si="4"/>
        <v>1134.368373110475</v>
      </c>
      <c r="AE95">
        <f>'IDT-1'!F95</f>
        <v>-33</v>
      </c>
      <c r="AF95" s="26"/>
      <c r="AG95">
        <f t="shared" si="5"/>
        <v>1101.368373110475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11.367215189873418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54.48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805.73319180155409</v>
      </c>
      <c r="P96" s="77">
        <v>37.4</v>
      </c>
      <c r="Q96" s="77">
        <v>23.31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414.7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-125</v>
      </c>
      <c r="AA96" s="117">
        <f>STOA!J96</f>
        <v>31.46</v>
      </c>
      <c r="AB96" s="117">
        <f>-STOA!P96</f>
        <v>0</v>
      </c>
      <c r="AC96">
        <f t="shared" si="3"/>
        <v>14.155045476407533</v>
      </c>
      <c r="AD96">
        <f t="shared" si="4"/>
        <v>1152.4196615150199</v>
      </c>
      <c r="AE96">
        <f>'IDT-1'!F96</f>
        <v>-48</v>
      </c>
      <c r="AF96" s="26"/>
      <c r="AG96">
        <f t="shared" si="5"/>
        <v>1104.4196615150199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-95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11.367215189873418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54.48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793.14408957036767</v>
      </c>
      <c r="P97" s="77">
        <v>37.4</v>
      </c>
      <c r="Q97" s="77">
        <v>23.31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414.99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-114</v>
      </c>
      <c r="AA97" s="117">
        <f>STOA!J97</f>
        <v>31.46</v>
      </c>
      <c r="AB97" s="117">
        <f>-STOA!P97</f>
        <v>0</v>
      </c>
      <c r="AC97">
        <f t="shared" si="3"/>
        <v>13.860372698806991</v>
      </c>
      <c r="AD97">
        <f t="shared" si="4"/>
        <v>1161.4152320614342</v>
      </c>
      <c r="AE97">
        <f>'IDT-1'!F97</f>
        <v>-53</v>
      </c>
      <c r="AF97" s="26"/>
      <c r="AG97">
        <f t="shared" si="5"/>
        <v>1108.4152320614342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11.367215189873418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54.48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792.29457637956773</v>
      </c>
      <c r="P98" s="77">
        <v>37.4</v>
      </c>
      <c r="Q98" s="77">
        <v>23.31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415.26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-96</v>
      </c>
      <c r="AA98" s="117">
        <f>STOA!J98</f>
        <v>31.46</v>
      </c>
      <c r="AB98" s="117">
        <f>-STOA!P98</f>
        <v>0</v>
      </c>
      <c r="AC98">
        <f t="shared" si="3"/>
        <v>13.828638600161366</v>
      </c>
      <c r="AD98">
        <f t="shared" si="4"/>
        <v>1163.8674529692798</v>
      </c>
      <c r="AE98">
        <f>'IDT-1'!F98</f>
        <v>-58</v>
      </c>
      <c r="AF98" s="26"/>
      <c r="AG98">
        <f t="shared" si="5"/>
        <v>1105.8674529692798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0.19046969999999974</v>
      </c>
      <c r="E99">
        <f t="shared" si="6"/>
        <v>0.26345980633027688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1.4116368923001399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18.826193728335674</v>
      </c>
      <c r="P99" s="77">
        <f t="shared" si="6"/>
        <v>0.64791092404239747</v>
      </c>
      <c r="Q99" s="77">
        <f t="shared" si="6"/>
        <v>0.37632878372111311</v>
      </c>
      <c r="R99" s="80">
        <f>SUM(R3:R98)/4000</f>
        <v>0.15575</v>
      </c>
      <c r="S99" s="80">
        <f t="shared" si="6"/>
        <v>0</v>
      </c>
      <c r="T99" s="78">
        <f t="shared" si="6"/>
        <v>0.98298749999999979</v>
      </c>
      <c r="U99" s="78">
        <f t="shared" si="6"/>
        <v>9.8361475000000027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-4.2079675000000005</v>
      </c>
      <c r="AA99" s="117">
        <f t="shared" si="6"/>
        <v>0.7669900000000005</v>
      </c>
      <c r="AB99" s="117">
        <f t="shared" si="6"/>
        <v>0</v>
      </c>
      <c r="AC99">
        <f t="shared" si="6"/>
        <v>0.34573510776595956</v>
      </c>
      <c r="AD99">
        <f t="shared" si="6"/>
        <v>27.33611722696363</v>
      </c>
      <c r="AE99">
        <f t="shared" si="6"/>
        <v>-0.11325</v>
      </c>
      <c r="AG99">
        <f t="shared" si="6"/>
        <v>27.222867226963629</v>
      </c>
      <c r="AI99">
        <f t="shared" si="6"/>
        <v>0</v>
      </c>
      <c r="AJ99">
        <f t="shared" si="6"/>
        <v>0</v>
      </c>
      <c r="AK99">
        <f t="shared" si="6"/>
        <v>1.4450000000000001E-3</v>
      </c>
      <c r="AL99">
        <f t="shared" si="6"/>
        <v>-1.5694999999999999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45038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6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2.1162085308056873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21.000000000000004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122.53614785365336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1.3929040961832397</v>
      </c>
      <c r="AD3">
        <f>SUM(B3:AB3,AI3:AR3)-AC3</f>
        <v>156.89165228827582</v>
      </c>
      <c r="AE3">
        <f>'IDT-1'!E3</f>
        <v>0</v>
      </c>
      <c r="AF3" s="26"/>
      <c r="AG3">
        <f>SUM(AD3:AF3)+AT3</f>
        <v>156.89165228827582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2.1162085308056873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21.000000000000004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122.54621916443084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1.3929927237180815</v>
      </c>
      <c r="AD4">
        <f t="shared" ref="AD4:AD67" si="1">SUM(B4:AB4,AI4:AR4)-AC4</f>
        <v>156.90163497151843</v>
      </c>
      <c r="AE4">
        <f>'IDT-1'!E4</f>
        <v>0</v>
      </c>
      <c r="AF4" s="26"/>
      <c r="AG4">
        <f t="shared" ref="AG4:AG67" si="2">SUM(AD4:AF4)+AT4</f>
        <v>156.90163497151843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2.1162085308056873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122.12982123800849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1.3893284219655648</v>
      </c>
      <c r="AD5">
        <f t="shared" si="1"/>
        <v>156.48890134684862</v>
      </c>
      <c r="AE5">
        <f>'IDT-1'!E5</f>
        <v>0</v>
      </c>
      <c r="AF5" s="26"/>
      <c r="AG5">
        <f t="shared" si="2"/>
        <v>156.48890134684862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2.1162085308056873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122.08988195455431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1.3889769562711682</v>
      </c>
      <c r="AD6">
        <f t="shared" si="1"/>
        <v>156.44931352908884</v>
      </c>
      <c r="AE6">
        <f>'IDT-1'!E6</f>
        <v>0</v>
      </c>
      <c r="AF6" s="26"/>
      <c r="AG6">
        <f t="shared" si="2"/>
        <v>156.44931352908884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2.1162085308056873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18.659147439119113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119.28518536794314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1.3436961237732379</v>
      </c>
      <c r="AD7">
        <f t="shared" si="1"/>
        <v>151.3490452140947</v>
      </c>
      <c r="AE7">
        <f>'IDT-1'!E7</f>
        <v>0</v>
      </c>
      <c r="AF7" s="26"/>
      <c r="AG7">
        <f t="shared" si="2"/>
        <v>151.3490452140947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2.1162085308056873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18.659147439119113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118.21767325524314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1.3343020171814779</v>
      </c>
      <c r="AD8">
        <f t="shared" si="1"/>
        <v>150.29092720798647</v>
      </c>
      <c r="AE8">
        <f>'IDT-1'!E8</f>
        <v>0</v>
      </c>
      <c r="AF8" s="26"/>
      <c r="AG8">
        <f t="shared" si="2"/>
        <v>150.29092720798647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2.1162085308056873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18.659147439119113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116.92982406658915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1.3229689443213226</v>
      </c>
      <c r="AD9">
        <f t="shared" si="1"/>
        <v>149.0144110921926</v>
      </c>
      <c r="AE9">
        <f>'IDT-1'!E9</f>
        <v>0</v>
      </c>
      <c r="AF9" s="26"/>
      <c r="AG9">
        <f t="shared" si="2"/>
        <v>149.0144110921926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2.1162085308056873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18.659147439119113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116.29592490658338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1.317390631713272</v>
      </c>
      <c r="AD10">
        <f t="shared" si="1"/>
        <v>148.3860902447949</v>
      </c>
      <c r="AE10">
        <f>'IDT-1'!E10</f>
        <v>0</v>
      </c>
      <c r="AF10" s="26"/>
      <c r="AG10">
        <f t="shared" si="2"/>
        <v>148.3860902447949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2.1162085308056873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114.92402630670182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1.3144854521244387</v>
      </c>
      <c r="AD11">
        <f t="shared" si="1"/>
        <v>148.05886138019812</v>
      </c>
      <c r="AE11">
        <f>'IDT-1'!E11</f>
        <v>0</v>
      </c>
      <c r="AF11" s="26"/>
      <c r="AG11">
        <f t="shared" si="2"/>
        <v>148.05886138019812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2.1162085308056873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112.90131467356038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1.2966855897527938</v>
      </c>
      <c r="AD12">
        <f t="shared" si="1"/>
        <v>146.05394960942832</v>
      </c>
      <c r="AE12">
        <f>'IDT-1'!E12</f>
        <v>0</v>
      </c>
      <c r="AF12" s="26"/>
      <c r="AG12">
        <f t="shared" si="2"/>
        <v>146.05394960942832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2.0053164556962026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110.98933350457528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1.2788843052047616</v>
      </c>
      <c r="AD13">
        <f t="shared" si="1"/>
        <v>144.04887764988177</v>
      </c>
      <c r="AE13">
        <f>'IDT-1'!E13</f>
        <v>0</v>
      </c>
      <c r="AF13" s="26"/>
      <c r="AG13">
        <f t="shared" si="2"/>
        <v>144.04887764988177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2.0053164556962026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110.98936788133344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1.2788846077202334</v>
      </c>
      <c r="AD14">
        <f t="shared" si="1"/>
        <v>144.04891172412445</v>
      </c>
      <c r="AE14">
        <f>'IDT-1'!E14</f>
        <v>0</v>
      </c>
      <c r="AF14" s="26"/>
      <c r="AG14">
        <f t="shared" si="2"/>
        <v>144.04891172412445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2.0053164556962026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111.02939484612479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1.2792368450103972</v>
      </c>
      <c r="AD15">
        <f t="shared" si="1"/>
        <v>144.08858645162564</v>
      </c>
      <c r="AE15">
        <f>'IDT-1'!E15</f>
        <v>0</v>
      </c>
      <c r="AF15" s="26"/>
      <c r="AG15">
        <f t="shared" si="2"/>
        <v>144.08858645162564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2.0053164556962026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111.02939311751251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1.2792368297986092</v>
      </c>
      <c r="AD16">
        <f t="shared" si="1"/>
        <v>144.08858473822517</v>
      </c>
      <c r="AE16">
        <f>'IDT-1'!E16</f>
        <v>0</v>
      </c>
      <c r="AF16" s="26"/>
      <c r="AG16">
        <f t="shared" si="2"/>
        <v>144.08858473822517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2.0053164556962026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111.07947562835992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1.2796775558940665</v>
      </c>
      <c r="AD17">
        <f t="shared" si="1"/>
        <v>144.13822652297711</v>
      </c>
      <c r="AE17">
        <f>'IDT-1'!E17</f>
        <v>0</v>
      </c>
      <c r="AF17" s="26"/>
      <c r="AG17">
        <f t="shared" si="2"/>
        <v>144.13822652297711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2.0053164556962026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111.09947674573992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1.2798535657270103</v>
      </c>
      <c r="AD18">
        <f t="shared" si="1"/>
        <v>144.15805163052414</v>
      </c>
      <c r="AE18">
        <f>'IDT-1'!E18</f>
        <v>0</v>
      </c>
      <c r="AF18" s="26"/>
      <c r="AG18">
        <f t="shared" si="2"/>
        <v>144.15805163052414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2.0053164556962026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111.83050743990023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1.2862866358356211</v>
      </c>
      <c r="AD19">
        <f t="shared" si="1"/>
        <v>144.88264925457588</v>
      </c>
      <c r="AE19">
        <f>'IDT-1'!E19</f>
        <v>0</v>
      </c>
      <c r="AF19" s="26"/>
      <c r="AG19">
        <f t="shared" si="2"/>
        <v>144.88264925457588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2.0053164556962026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111.83056480590672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1.2862871406564782</v>
      </c>
      <c r="AD20">
        <f t="shared" si="1"/>
        <v>144.88270611576149</v>
      </c>
      <c r="AE20">
        <f>'IDT-1'!E20</f>
        <v>0</v>
      </c>
      <c r="AF20" s="26"/>
      <c r="AG20">
        <f t="shared" si="2"/>
        <v>144.88270611576149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2.0053164556962026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111.8202489876173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1.2861963614555314</v>
      </c>
      <c r="AD21">
        <f t="shared" si="1"/>
        <v>144.87248107667304</v>
      </c>
      <c r="AE21">
        <f>'IDT-1'!E21</f>
        <v>0</v>
      </c>
      <c r="AF21" s="26"/>
      <c r="AG21">
        <f t="shared" si="2"/>
        <v>144.87248107667304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2.0053164556962026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111.76024680590672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1.2856683422564783</v>
      </c>
      <c r="AD22">
        <f t="shared" si="1"/>
        <v>144.81300691416149</v>
      </c>
      <c r="AE22">
        <f>'IDT-1'!E22</f>
        <v>0</v>
      </c>
      <c r="AF22" s="26"/>
      <c r="AG22">
        <f t="shared" si="2"/>
        <v>144.81300691416149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2.0053164556962026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107.93491896937651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1.2520054572950123</v>
      </c>
      <c r="AD23">
        <f t="shared" si="1"/>
        <v>141.02134196259274</v>
      </c>
      <c r="AE23">
        <f>'IDT-1'!E23</f>
        <v>0</v>
      </c>
      <c r="AF23" s="26"/>
      <c r="AG23">
        <f t="shared" si="2"/>
        <v>141.02134196259274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2.0053164556962026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110.74959702731591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1.276774624204879</v>
      </c>
      <c r="AD24">
        <f t="shared" si="1"/>
        <v>143.81125085362228</v>
      </c>
      <c r="AE24">
        <f>'IDT-1'!E24</f>
        <v>0</v>
      </c>
      <c r="AF24" s="26"/>
      <c r="AG24">
        <f t="shared" si="2"/>
        <v>143.81125085362228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2.1162085308056873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113.34784809460881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1.3006150838580199</v>
      </c>
      <c r="AD25">
        <f t="shared" si="1"/>
        <v>146.49655353637152</v>
      </c>
      <c r="AE25">
        <f>'IDT-1'!E25</f>
        <v>0</v>
      </c>
      <c r="AF25" s="26"/>
      <c r="AG25">
        <f t="shared" si="2"/>
        <v>146.49655353637152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2.1162085308056873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115.12206749573006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1.3162282145878872</v>
      </c>
      <c r="AD26">
        <f t="shared" si="1"/>
        <v>148.25515980676292</v>
      </c>
      <c r="AE26">
        <f>'IDT-1'!E26</f>
        <v>0</v>
      </c>
      <c r="AF26" s="26"/>
      <c r="AG26">
        <f t="shared" si="2"/>
        <v>148.25515980676292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2.1162085308056873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114.59889134780769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1.3116242644861704</v>
      </c>
      <c r="AD27">
        <f t="shared" si="1"/>
        <v>147.73658760894227</v>
      </c>
      <c r="AE27">
        <f>'IDT-1'!E27</f>
        <v>0</v>
      </c>
      <c r="AF27" s="26"/>
      <c r="AG27">
        <f t="shared" si="2"/>
        <v>147.73658760894227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2.1162085308056873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112.82864125962294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1.2960460637101445</v>
      </c>
      <c r="AD28">
        <f t="shared" si="1"/>
        <v>145.98191572153354</v>
      </c>
      <c r="AE28">
        <f>'IDT-1'!E28</f>
        <v>0</v>
      </c>
      <c r="AF28" s="26"/>
      <c r="AG28">
        <f t="shared" si="2"/>
        <v>145.98191572153354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2.0053164556962026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19.700911994815055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113.21855768420743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1.2985014779855244</v>
      </c>
      <c r="AD29">
        <f t="shared" si="1"/>
        <v>146.25848465673315</v>
      </c>
      <c r="AE29">
        <f>'IDT-1'!E29</f>
        <v>0</v>
      </c>
      <c r="AF29" s="26"/>
      <c r="AG29">
        <f t="shared" si="2"/>
        <v>146.25848465673315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2.0053164556962026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19.700911994815055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113.21857789270192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1.298501655820276</v>
      </c>
      <c r="AD30">
        <f t="shared" si="1"/>
        <v>146.2585046873929</v>
      </c>
      <c r="AE30">
        <f>'IDT-1'!E30</f>
        <v>0</v>
      </c>
      <c r="AF30" s="26"/>
      <c r="AG30">
        <f t="shared" si="2"/>
        <v>146.2585046873929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2.0053164556962026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20.999029171097039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118.97025653514348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1.3605398590250433</v>
      </c>
      <c r="AD31">
        <f t="shared" si="1"/>
        <v>153.24626230291167</v>
      </c>
      <c r="AE31">
        <f>'IDT-1'!E31</f>
        <v>0</v>
      </c>
      <c r="AF31" s="26"/>
      <c r="AG31">
        <f t="shared" si="2"/>
        <v>153.24626230291167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2.0053164556962026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20.999029171097039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117.2460345975215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1.3453667059739696</v>
      </c>
      <c r="AD32">
        <f t="shared" si="1"/>
        <v>151.53721351834076</v>
      </c>
      <c r="AE32">
        <f>'IDT-1'!E32</f>
        <v>0</v>
      </c>
      <c r="AF32" s="26"/>
      <c r="AG32">
        <f t="shared" si="2"/>
        <v>151.53721351834076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2.0053164556962026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20.999029171097039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115.63844889381541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1.3312199517813561</v>
      </c>
      <c r="AD33">
        <f t="shared" si="1"/>
        <v>149.94377456882728</v>
      </c>
      <c r="AE33">
        <f>'IDT-1'!E33</f>
        <v>0</v>
      </c>
      <c r="AF33" s="26"/>
      <c r="AG33">
        <f t="shared" si="2"/>
        <v>149.94377456882728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2.0053164556962026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20.999029171097039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113.52162444592051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1.3125918966398811</v>
      </c>
      <c r="AD34">
        <f t="shared" si="1"/>
        <v>147.84557817607387</v>
      </c>
      <c r="AE34">
        <f>'IDT-1'!E34</f>
        <v>0</v>
      </c>
      <c r="AF34" s="26"/>
      <c r="AG34">
        <f t="shared" si="2"/>
        <v>147.84557817607387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2.0053164556962026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20.999029171097039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113.24321906823377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1.3101419293162377</v>
      </c>
      <c r="AD35">
        <f t="shared" si="1"/>
        <v>147.56962276571076</v>
      </c>
      <c r="AE35">
        <f>'IDT-1'!E35</f>
        <v>0</v>
      </c>
      <c r="AF35" s="26"/>
      <c r="AG35">
        <f t="shared" si="2"/>
        <v>147.56962276571076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2.0053164556962026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20.999029171097039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112.99463130547512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1.3079543570039618</v>
      </c>
      <c r="AD36">
        <f t="shared" si="1"/>
        <v>147.32322257526442</v>
      </c>
      <c r="AE36">
        <f>'IDT-1'!E36</f>
        <v>0</v>
      </c>
      <c r="AF36" s="26"/>
      <c r="AG36">
        <f t="shared" si="2"/>
        <v>147.32322257526442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2.0053164556962026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20.999029171097039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112.68244347310993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6.34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1.2613831040791479</v>
      </c>
      <c r="AD37">
        <f t="shared" si="1"/>
        <v>142.077605995824</v>
      </c>
      <c r="AE37">
        <f>'IDT-1'!E37</f>
        <v>0</v>
      </c>
      <c r="AF37" s="26"/>
      <c r="AG37">
        <f t="shared" si="2"/>
        <v>142.077605995824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2.0053164556962026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20.999029171097039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112.68244347310993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6.34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1.2613831040791479</v>
      </c>
      <c r="AD38">
        <f t="shared" si="1"/>
        <v>142.077605995824</v>
      </c>
      <c r="AE38">
        <f>'IDT-1'!E38</f>
        <v>0</v>
      </c>
      <c r="AF38" s="26"/>
      <c r="AG38">
        <f t="shared" si="2"/>
        <v>142.077605995824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2.0053164556962026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20.999029171097039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111.96184661844575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6.34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24.07</v>
      </c>
      <c r="AB39" s="117">
        <f>-STOA!Q39</f>
        <v>0</v>
      </c>
      <c r="AC39">
        <f t="shared" si="0"/>
        <v>1.4668578517581032</v>
      </c>
      <c r="AD39">
        <f t="shared" si="1"/>
        <v>165.22153439348088</v>
      </c>
      <c r="AE39">
        <f>'IDT-1'!E39</f>
        <v>0</v>
      </c>
      <c r="AF39" s="26"/>
      <c r="AG39">
        <f t="shared" si="2"/>
        <v>165.22153439348088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2.0053164556962026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20.999029171097039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111.29065970259286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6.34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24.07</v>
      </c>
      <c r="AB40" s="117">
        <f>-STOA!Q40</f>
        <v>0</v>
      </c>
      <c r="AC40">
        <f t="shared" si="0"/>
        <v>1.4609514068985976</v>
      </c>
      <c r="AD40">
        <f t="shared" si="1"/>
        <v>164.55625392248749</v>
      </c>
      <c r="AE40">
        <f>'IDT-1'!E40</f>
        <v>0</v>
      </c>
      <c r="AF40" s="26"/>
      <c r="AG40">
        <f t="shared" si="2"/>
        <v>164.55625392248749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1.897242472266244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20.999029171097039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111.38709570842606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6.34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24.07</v>
      </c>
      <c r="AB41" s="117">
        <f>-STOA!Q41</f>
        <v>0</v>
      </c>
      <c r="AC41">
        <f t="shared" si="0"/>
        <v>1.4608489926957462</v>
      </c>
      <c r="AD41">
        <f t="shared" si="1"/>
        <v>164.54471835909357</v>
      </c>
      <c r="AE41">
        <f>'IDT-1'!E41</f>
        <v>0</v>
      </c>
      <c r="AF41" s="26"/>
      <c r="AG41">
        <f t="shared" si="2"/>
        <v>164.54471835909357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1.897242472266244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20.999029171097039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110.68263193017896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6.34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24.07</v>
      </c>
      <c r="AB42" s="117">
        <f>-STOA!Q42</f>
        <v>0</v>
      </c>
      <c r="AC42">
        <f t="shared" si="0"/>
        <v>1.4546497114471717</v>
      </c>
      <c r="AD42">
        <f t="shared" si="1"/>
        <v>163.84645386209507</v>
      </c>
      <c r="AE42">
        <f>'IDT-1'!E42</f>
        <v>0</v>
      </c>
      <c r="AF42" s="26"/>
      <c r="AG42">
        <f t="shared" si="2"/>
        <v>163.84645386209507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1.897242472266244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20.999029171097039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109.31554836900099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6.35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24.07</v>
      </c>
      <c r="AB43" s="117">
        <f>-STOA!Q43</f>
        <v>0</v>
      </c>
      <c r="AC43">
        <f t="shared" si="0"/>
        <v>1.4427073761088056</v>
      </c>
      <c r="AD43">
        <f t="shared" si="1"/>
        <v>162.50131263625545</v>
      </c>
      <c r="AE43">
        <f>'IDT-1'!E43</f>
        <v>0</v>
      </c>
      <c r="AF43" s="26"/>
      <c r="AG43">
        <f t="shared" si="2"/>
        <v>162.50131263625545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1.792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20.999029171097039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109.19607738389193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6.34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24.07</v>
      </c>
      <c r="AB44" s="117">
        <f>-STOA!Q44</f>
        <v>0</v>
      </c>
      <c r="AC44">
        <f t="shared" si="0"/>
        <v>1.4406418976839028</v>
      </c>
      <c r="AD44">
        <f t="shared" si="1"/>
        <v>162.26866465730507</v>
      </c>
      <c r="AE44">
        <f>'IDT-1'!E44</f>
        <v>0</v>
      </c>
      <c r="AF44" s="26"/>
      <c r="AG44">
        <f t="shared" si="2"/>
        <v>162.26866465730507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1.5476968796433876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20.999029171097039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108.99354323620695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6.34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24.07</v>
      </c>
      <c r="AB45" s="117">
        <f>-STOA!Q45</f>
        <v>0</v>
      </c>
      <c r="AC45">
        <f t="shared" si="0"/>
        <v>1.6061977297251371</v>
      </c>
      <c r="AD45">
        <f t="shared" si="1"/>
        <v>180.91627155722225</v>
      </c>
      <c r="AE45">
        <f>'IDT-1'!E45</f>
        <v>0</v>
      </c>
      <c r="AF45" s="26"/>
      <c r="AG45">
        <f t="shared" si="2"/>
        <v>180.91627155722225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19.260000000000002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1.5476968796433876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20.999029171097039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108.39991575161575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6.34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24.07</v>
      </c>
      <c r="AB46" s="117">
        <f>-STOA!Q46</f>
        <v>0</v>
      </c>
      <c r="AC46">
        <f t="shared" si="0"/>
        <v>1.6433018078607344</v>
      </c>
      <c r="AD46">
        <f t="shared" si="1"/>
        <v>185.09553999449545</v>
      </c>
      <c r="AE46">
        <f>'IDT-1'!E46</f>
        <v>0</v>
      </c>
      <c r="AF46" s="26"/>
      <c r="AG46">
        <f t="shared" si="2"/>
        <v>185.09553999449545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24.07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1.792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20.999029171097039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108.5165705897404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6.34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24.07</v>
      </c>
      <c r="AB47" s="117">
        <f>-STOA!Q47</f>
        <v>0</v>
      </c>
      <c r="AC47">
        <f t="shared" si="0"/>
        <v>1.6464782378953693</v>
      </c>
      <c r="AD47">
        <f t="shared" si="1"/>
        <v>185.45332152294205</v>
      </c>
      <c r="AE47">
        <f>'IDT-1'!E47</f>
        <v>0</v>
      </c>
      <c r="AF47" s="26"/>
      <c r="AG47">
        <f t="shared" si="2"/>
        <v>185.45332152294205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24.07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1.792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20.999029171097039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107.69791543324328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6.34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24.07</v>
      </c>
      <c r="AB48" s="117">
        <f>-STOA!Q48</f>
        <v>0</v>
      </c>
      <c r="AC48">
        <f t="shared" si="0"/>
        <v>1.6392740725181949</v>
      </c>
      <c r="AD48">
        <f t="shared" si="1"/>
        <v>184.64187053182212</v>
      </c>
      <c r="AE48">
        <f>'IDT-1'!E48</f>
        <v>0</v>
      </c>
      <c r="AF48" s="26"/>
      <c r="AG48">
        <f t="shared" si="2"/>
        <v>184.64187053182212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24.07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1.792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20.999029171097039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107.43288250663126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6.34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24.07</v>
      </c>
      <c r="AB49" s="117">
        <f>-STOA!Q49</f>
        <v>0</v>
      </c>
      <c r="AC49">
        <f t="shared" si="0"/>
        <v>1.6793577827640089</v>
      </c>
      <c r="AD49">
        <f t="shared" si="1"/>
        <v>189.15675389496428</v>
      </c>
      <c r="AE49">
        <f>'IDT-1'!E49</f>
        <v>0</v>
      </c>
      <c r="AF49" s="26"/>
      <c r="AG49">
        <f t="shared" si="2"/>
        <v>189.15675389496428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28.89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1.792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20.999029171097039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106.52951150663127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6.34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24.07</v>
      </c>
      <c r="AB50" s="117">
        <f>-STOA!Q50</f>
        <v>0</v>
      </c>
      <c r="AC50">
        <f t="shared" si="0"/>
        <v>1.671408117964009</v>
      </c>
      <c r="AD50">
        <f t="shared" si="1"/>
        <v>188.2613325597643</v>
      </c>
      <c r="AE50">
        <f>'IDT-1'!E50</f>
        <v>0</v>
      </c>
      <c r="AF50" s="26"/>
      <c r="AG50">
        <f t="shared" si="2"/>
        <v>188.2613325597643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28.89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1.792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20.999029171097039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106.42913253580889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6.37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24.07</v>
      </c>
      <c r="AB51" s="117">
        <f>-STOA!Q51</f>
        <v>0</v>
      </c>
      <c r="AC51">
        <f t="shared" si="0"/>
        <v>1.7131167830207721</v>
      </c>
      <c r="AD51">
        <f t="shared" si="1"/>
        <v>192.95924492388514</v>
      </c>
      <c r="AE51">
        <f>'IDT-1'!E51</f>
        <v>0</v>
      </c>
      <c r="AF51" s="26"/>
      <c r="AG51">
        <f t="shared" si="2"/>
        <v>192.95924492388514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33.700000000000003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1.638537020517395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20.999029171097039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106.42913253580889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6.37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24.07</v>
      </c>
      <c r="AB52" s="117">
        <f>-STOA!Q52</f>
        <v>0</v>
      </c>
      <c r="AC52">
        <f t="shared" si="0"/>
        <v>1.7117663088013253</v>
      </c>
      <c r="AD52">
        <f t="shared" si="1"/>
        <v>192.80713241862202</v>
      </c>
      <c r="AE52">
        <f>'IDT-1'!E52</f>
        <v>0</v>
      </c>
      <c r="AF52" s="26"/>
      <c r="AG52">
        <f t="shared" si="2"/>
        <v>192.80713241862202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33.700000000000003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1.638537020517395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20.999029171097039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106.58732471243253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6.37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24.07</v>
      </c>
      <c r="AB53" s="117">
        <f>-STOA!Q53</f>
        <v>0</v>
      </c>
      <c r="AC53">
        <f t="shared" si="0"/>
        <v>1.7131583999556135</v>
      </c>
      <c r="AD53">
        <f t="shared" si="1"/>
        <v>192.96393250409136</v>
      </c>
      <c r="AE53">
        <f>'IDT-1'!E53</f>
        <v>0</v>
      </c>
      <c r="AF53" s="26"/>
      <c r="AG53">
        <f t="shared" si="2"/>
        <v>192.96393250409136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33.700000000000003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1.638537020517395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20.999029171097039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106.52732471243253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6.37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24.07</v>
      </c>
      <c r="AB54" s="117">
        <f>-STOA!Q54</f>
        <v>0</v>
      </c>
      <c r="AC54">
        <f t="shared" si="0"/>
        <v>1.7126303999556134</v>
      </c>
      <c r="AD54">
        <f t="shared" si="1"/>
        <v>192.90446050409136</v>
      </c>
      <c r="AE54">
        <f>'IDT-1'!E54</f>
        <v>0</v>
      </c>
      <c r="AF54" s="26"/>
      <c r="AG54">
        <f t="shared" si="2"/>
        <v>192.90446050409136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33.700000000000003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1.792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20.999029171097039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106.70605491261375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11.05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24.07</v>
      </c>
      <c r="AB55" s="117">
        <f>-STOA!Q55</f>
        <v>0</v>
      </c>
      <c r="AC55">
        <f t="shared" si="0"/>
        <v>1.7567376999366551</v>
      </c>
      <c r="AD55">
        <f t="shared" si="1"/>
        <v>197.87254638377414</v>
      </c>
      <c r="AE55">
        <f>'IDT-1'!E55</f>
        <v>0</v>
      </c>
      <c r="AF55" s="26"/>
      <c r="AG55">
        <f t="shared" si="2"/>
        <v>197.87254638377414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33.700000000000003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1.792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20.999029171097039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106.70605491261375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11.05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24.07</v>
      </c>
      <c r="AB56" s="117">
        <f>-STOA!Q56</f>
        <v>0</v>
      </c>
      <c r="AC56">
        <f t="shared" si="0"/>
        <v>1.7567376999366551</v>
      </c>
      <c r="AD56">
        <f t="shared" si="1"/>
        <v>197.87254638377414</v>
      </c>
      <c r="AE56">
        <f>'IDT-1'!E56</f>
        <v>0</v>
      </c>
      <c r="AF56" s="26"/>
      <c r="AG56">
        <f t="shared" si="2"/>
        <v>197.87254638377414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33.700000000000003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1.792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20.999029171097039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107.15543220221257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11.05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24.07</v>
      </c>
      <c r="AB57" s="117">
        <f>-STOA!Q57</f>
        <v>0</v>
      </c>
      <c r="AC57">
        <f t="shared" si="0"/>
        <v>1.7606922200851245</v>
      </c>
      <c r="AD57">
        <f t="shared" si="1"/>
        <v>198.31796915322448</v>
      </c>
      <c r="AE57">
        <f>'IDT-1'!E57</f>
        <v>0</v>
      </c>
      <c r="AF57" s="26"/>
      <c r="AG57">
        <f t="shared" si="2"/>
        <v>198.31796915322448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33.700000000000003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1.792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20.999029171097039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107.15543220221257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11.05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24.07</v>
      </c>
      <c r="AB58" s="117">
        <f>-STOA!Q58</f>
        <v>0</v>
      </c>
      <c r="AC58">
        <f t="shared" si="0"/>
        <v>1.7606922200851245</v>
      </c>
      <c r="AD58">
        <f t="shared" si="1"/>
        <v>198.31796915322448</v>
      </c>
      <c r="AE58">
        <f>'IDT-1'!E58</f>
        <v>0</v>
      </c>
      <c r="AF58" s="26"/>
      <c r="AG58">
        <f t="shared" si="2"/>
        <v>198.31796915322448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33.700000000000003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1.638537020517395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21.000973168358126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107.32519337710717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11.05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24.07</v>
      </c>
      <c r="AB59" s="117">
        <f>-STOA!Q59</f>
        <v>0</v>
      </c>
      <c r="AC59">
        <f t="shared" si="0"/>
        <v>1.7595697113806481</v>
      </c>
      <c r="AD59">
        <f t="shared" si="1"/>
        <v>198.19153385460206</v>
      </c>
      <c r="AE59">
        <f>'IDT-1'!E59</f>
        <v>0</v>
      </c>
      <c r="AF59" s="26"/>
      <c r="AG59">
        <f t="shared" si="2"/>
        <v>198.19153385460206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33.700000000000003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1.638537020517395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21.000973168358126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107.50541738276125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11.05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24.07</v>
      </c>
      <c r="AB60" s="117">
        <f>-STOA!Q60</f>
        <v>0</v>
      </c>
      <c r="AC60">
        <f t="shared" si="0"/>
        <v>1.7611556826304038</v>
      </c>
      <c r="AD60">
        <f t="shared" si="1"/>
        <v>198.3701718890064</v>
      </c>
      <c r="AE60">
        <f>'IDT-1'!E60</f>
        <v>0</v>
      </c>
      <c r="AF60" s="26"/>
      <c r="AG60">
        <f t="shared" si="2"/>
        <v>198.3701718890064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33.700000000000003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1.792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21.000973168358126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107.01899180864012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11.05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24.07</v>
      </c>
      <c r="AB61" s="117">
        <f>-STOA!Q61</f>
        <v>0</v>
      </c>
      <c r="AC61">
        <f t="shared" si="0"/>
        <v>1.758225611797585</v>
      </c>
      <c r="AD61">
        <f t="shared" si="1"/>
        <v>198.04013936520064</v>
      </c>
      <c r="AE61">
        <f>'IDT-1'!E61</f>
        <v>0</v>
      </c>
      <c r="AF61" s="26"/>
      <c r="AG61">
        <f t="shared" si="2"/>
        <v>198.04013936520064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33.700000000000003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1.792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21.000973168358126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106.64418080864012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11.05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24.07</v>
      </c>
      <c r="AB62" s="117">
        <f>-STOA!Q62</f>
        <v>0</v>
      </c>
      <c r="AC62">
        <f t="shared" si="0"/>
        <v>1.7549272749975846</v>
      </c>
      <c r="AD62">
        <f t="shared" si="1"/>
        <v>197.66862670200064</v>
      </c>
      <c r="AE62">
        <f>'IDT-1'!E62</f>
        <v>0</v>
      </c>
      <c r="AF62" s="26"/>
      <c r="AG62">
        <f t="shared" si="2"/>
        <v>197.66862670200064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33.700000000000003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1.792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21.000973168358126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108.0829035588782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11.05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24.07</v>
      </c>
      <c r="AB63" s="117">
        <f>-STOA!Q63</f>
        <v>0</v>
      </c>
      <c r="AC63">
        <f t="shared" si="0"/>
        <v>1.76758803519968</v>
      </c>
      <c r="AD63">
        <f t="shared" si="1"/>
        <v>199.09468869203667</v>
      </c>
      <c r="AE63">
        <f>'IDT-1'!E63</f>
        <v>0</v>
      </c>
      <c r="AF63" s="26"/>
      <c r="AG63">
        <f t="shared" si="2"/>
        <v>199.09468869203667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33.700000000000003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1.792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21.000973168358126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108.71680271888395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11.05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24.07</v>
      </c>
      <c r="AB64" s="117">
        <f>-STOA!Q64</f>
        <v>0</v>
      </c>
      <c r="AC64">
        <f t="shared" si="0"/>
        <v>1.7731663478077304</v>
      </c>
      <c r="AD64">
        <f t="shared" si="1"/>
        <v>199.72300953943437</v>
      </c>
      <c r="AE64">
        <f>'IDT-1'!E64</f>
        <v>0</v>
      </c>
      <c r="AF64" s="26"/>
      <c r="AG64">
        <f t="shared" si="2"/>
        <v>199.72300953943437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33.700000000000003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1.792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21.000973168358126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109.37632538361898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11.05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24.07</v>
      </c>
      <c r="AB65" s="117">
        <f>-STOA!Q65</f>
        <v>0</v>
      </c>
      <c r="AC65">
        <f t="shared" si="0"/>
        <v>1.7789701472573984</v>
      </c>
      <c r="AD65">
        <f t="shared" si="1"/>
        <v>200.37672840471967</v>
      </c>
      <c r="AE65">
        <f>'IDT-1'!E65</f>
        <v>0</v>
      </c>
      <c r="AF65" s="26"/>
      <c r="AG65">
        <f t="shared" si="2"/>
        <v>200.37672840471967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33.700000000000003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1.792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21.000973168358126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108.94919711223316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11.05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24.07</v>
      </c>
      <c r="AB66" s="117">
        <f>-STOA!Q66</f>
        <v>0</v>
      </c>
      <c r="AC66">
        <f t="shared" si="0"/>
        <v>1.7752114184692034</v>
      </c>
      <c r="AD66">
        <f t="shared" si="1"/>
        <v>199.95335886212206</v>
      </c>
      <c r="AE66">
        <f>'IDT-1'!E66</f>
        <v>0</v>
      </c>
      <c r="AF66" s="26"/>
      <c r="AG66">
        <f t="shared" si="2"/>
        <v>199.95335886212206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33.700000000000003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1.792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21.000973168358126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108.97978905776168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11.05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24.07</v>
      </c>
      <c r="AB67" s="117">
        <f>-STOA!Q67</f>
        <v>0</v>
      </c>
      <c r="AC67">
        <f t="shared" si="0"/>
        <v>1.7331526275898543</v>
      </c>
      <c r="AD67">
        <f t="shared" si="1"/>
        <v>195.21600959852998</v>
      </c>
      <c r="AE67">
        <f>'IDT-1'!E67</f>
        <v>0</v>
      </c>
      <c r="AF67" s="26"/>
      <c r="AG67">
        <f t="shared" si="2"/>
        <v>195.21600959852998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28.89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1.792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21.000973168358126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108.98980154578037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11.05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24.07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1.733240737484419</v>
      </c>
      <c r="AD68">
        <f t="shared" ref="AD68:AD98" si="4">SUM(B68:AB68,AI68:AR68)-AC68</f>
        <v>195.22593397665409</v>
      </c>
      <c r="AE68">
        <f>'IDT-1'!E68</f>
        <v>0</v>
      </c>
      <c r="AF68" s="26"/>
      <c r="AG68">
        <f t="shared" ref="AG68:AG98" si="5">SUM(AD68:AF68)+AT68</f>
        <v>195.22593397665409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28.89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1.792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21.000973168358126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109.7060291700036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11.05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24.07</v>
      </c>
      <c r="AB69" s="117">
        <f>-STOA!Q69</f>
        <v>0</v>
      </c>
      <c r="AC69">
        <f t="shared" si="3"/>
        <v>1.7395435405775834</v>
      </c>
      <c r="AD69">
        <f t="shared" si="4"/>
        <v>195.93585879778414</v>
      </c>
      <c r="AE69">
        <f>'IDT-1'!E69</f>
        <v>0</v>
      </c>
      <c r="AF69" s="26"/>
      <c r="AG69">
        <f t="shared" si="5"/>
        <v>195.93585879778414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28.89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1.792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21.000973168358126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109.78871922051869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11.05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24.07</v>
      </c>
      <c r="AB70" s="117">
        <f>-STOA!Q70</f>
        <v>0</v>
      </c>
      <c r="AC70">
        <f t="shared" si="3"/>
        <v>1.7402712130221161</v>
      </c>
      <c r="AD70">
        <f t="shared" si="4"/>
        <v>196.01782117585472</v>
      </c>
      <c r="AE70">
        <f>'IDT-1'!E70</f>
        <v>0</v>
      </c>
      <c r="AF70" s="26"/>
      <c r="AG70">
        <f t="shared" si="5"/>
        <v>196.01782117585472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28.89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1.792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20.999029171097039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109.86500230008515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11.05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1.6138533969464035</v>
      </c>
      <c r="AD71">
        <f t="shared" si="4"/>
        <v>181.77857807423581</v>
      </c>
      <c r="AE71">
        <f>'IDT-1'!E71</f>
        <v>0</v>
      </c>
      <c r="AF71" s="26"/>
      <c r="AG71">
        <f t="shared" si="5"/>
        <v>181.77857807423581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38.520000000000003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1.792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20.999029171097039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109.87124830008513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11.05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1.6139083617464034</v>
      </c>
      <c r="AD72">
        <f t="shared" si="4"/>
        <v>181.78476910943579</v>
      </c>
      <c r="AE72">
        <f>'IDT-1'!E72</f>
        <v>0</v>
      </c>
      <c r="AF72" s="26"/>
      <c r="AG72">
        <f t="shared" si="5"/>
        <v>181.78476910943579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38.520000000000003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1.792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20.999029171097039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111.02618275042147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11.05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1.539327784909363</v>
      </c>
      <c r="AD73">
        <f t="shared" si="4"/>
        <v>173.38428413660912</v>
      </c>
      <c r="AE73">
        <f>'IDT-1'!E73</f>
        <v>0</v>
      </c>
      <c r="AF73" s="26"/>
      <c r="AG73">
        <f t="shared" si="5"/>
        <v>173.38428413660912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28.89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1.792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20.999029171097039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113.65799686312144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11.05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16.37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1.5617837491011228</v>
      </c>
      <c r="AD74">
        <f t="shared" si="4"/>
        <v>175.91364228511736</v>
      </c>
      <c r="AE74">
        <f>'IDT-1'!E74</f>
        <v>0</v>
      </c>
      <c r="AF74" s="26"/>
      <c r="AG74">
        <f t="shared" si="5"/>
        <v>175.91364228511736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12.44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1.792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20.999029171097039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116.23210455124041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11.05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22.34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1.5844358967565699</v>
      </c>
      <c r="AD75">
        <f t="shared" si="4"/>
        <v>178.4650978255809</v>
      </c>
      <c r="AE75">
        <f>'IDT-1'!E75</f>
        <v>0</v>
      </c>
      <c r="AF75" s="26"/>
      <c r="AG75">
        <f t="shared" si="5"/>
        <v>178.4650978255809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6.47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1.792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20.999029171097039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120.90086569952045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11.05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15.22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1.5408649948614344</v>
      </c>
      <c r="AD76">
        <f t="shared" si="4"/>
        <v>173.55742987575607</v>
      </c>
      <c r="AE76">
        <f>'IDT-1'!E76</f>
        <v>0</v>
      </c>
      <c r="AF76" s="26"/>
      <c r="AG76">
        <f t="shared" si="5"/>
        <v>173.55742987575607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3.97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1.792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20.999029171097039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123.4818232219705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11.05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16.18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1.5636654210589944</v>
      </c>
      <c r="AD77">
        <f t="shared" si="4"/>
        <v>176.12558697200856</v>
      </c>
      <c r="AE77">
        <f>'IDT-1'!E77</f>
        <v>0</v>
      </c>
      <c r="AF77" s="26"/>
      <c r="AG77">
        <f t="shared" si="5"/>
        <v>176.12558697200856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3.02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1.792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20.999029171097039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129.18911129213586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11.05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12.13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1.5720015560764495</v>
      </c>
      <c r="AD78">
        <f t="shared" si="4"/>
        <v>177.06453890715645</v>
      </c>
      <c r="AE78">
        <f>'IDT-1'!E78</f>
        <v>0</v>
      </c>
      <c r="AF78" s="26"/>
      <c r="AG78">
        <f t="shared" si="5"/>
        <v>177.06453890715645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2.31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1.897242472266244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129.74945911473435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11.05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3.94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1.5041743339656053</v>
      </c>
      <c r="AD79">
        <f t="shared" si="4"/>
        <v>169.42472725303497</v>
      </c>
      <c r="AE79">
        <f>'IDT-1'!E79</f>
        <v>0</v>
      </c>
      <c r="AF79" s="26"/>
      <c r="AG79">
        <f t="shared" si="5"/>
        <v>169.42472725303497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1.98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1.897242472266244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129.97055916548524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11.05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3.87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1.5052400144122136</v>
      </c>
      <c r="AD80">
        <f t="shared" si="4"/>
        <v>169.5447616233393</v>
      </c>
      <c r="AE80">
        <f>'IDT-1'!E80</f>
        <v>0</v>
      </c>
      <c r="AF80" s="26"/>
      <c r="AG80">
        <f t="shared" si="5"/>
        <v>169.5447616233393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1.95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1.897242472266244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131.19723739767736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11.05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5.15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1.532842782855504</v>
      </c>
      <c r="AD81">
        <f t="shared" si="4"/>
        <v>172.65383708708814</v>
      </c>
      <c r="AE81">
        <f>'IDT-1'!E81</f>
        <v>0</v>
      </c>
      <c r="AF81" s="26"/>
      <c r="AG81">
        <f t="shared" si="5"/>
        <v>172.65383708708814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2.58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1.897242472266244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131.27719739767738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11.05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5.73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1.5386504308555042</v>
      </c>
      <c r="AD82">
        <f t="shared" si="4"/>
        <v>173.30798943908815</v>
      </c>
      <c r="AE82">
        <f>'IDT-1'!E82</f>
        <v>0</v>
      </c>
      <c r="AF82" s="26"/>
      <c r="AG82">
        <f t="shared" si="5"/>
        <v>173.30798943908815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2.58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1.0551208285385503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21.000962728648052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131.0501434656332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11.05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4.2699999999999996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1.5112101578008146</v>
      </c>
      <c r="AD83">
        <f t="shared" si="4"/>
        <v>170.21721686501903</v>
      </c>
      <c r="AE83">
        <f>'IDT-1'!E83</f>
        <v>0</v>
      </c>
      <c r="AF83" s="26"/>
      <c r="AG83">
        <f t="shared" si="5"/>
        <v>170.21721686501903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1.99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1.0551208285385503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21.000962728648052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131.09215856270012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11.05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4.4400000000000004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1.5127238906550033</v>
      </c>
      <c r="AD84">
        <f t="shared" si="4"/>
        <v>170.38771822923172</v>
      </c>
      <c r="AE84">
        <f>'IDT-1'!E84</f>
        <v>0</v>
      </c>
      <c r="AF84" s="26"/>
      <c r="AG84">
        <f t="shared" si="5"/>
        <v>170.38771822923172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1.95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1.897242472266244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21.000962728648052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129.78626768415913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11.05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3.85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1.5038907213886463</v>
      </c>
      <c r="AD85">
        <f t="shared" si="4"/>
        <v>169.39278216368479</v>
      </c>
      <c r="AE85">
        <f>'IDT-1'!E85</f>
        <v>0</v>
      </c>
      <c r="AF85" s="26"/>
      <c r="AG85">
        <f t="shared" si="5"/>
        <v>169.39278216368479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2.0053164556962026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21.000962728648052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126.69616925831701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11.05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3.44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1.4731609062954194</v>
      </c>
      <c r="AD86">
        <f t="shared" si="4"/>
        <v>165.93148753636586</v>
      </c>
      <c r="AE86">
        <f>'IDT-1'!E86</f>
        <v>0</v>
      </c>
      <c r="AF86" s="26"/>
      <c r="AG86">
        <f t="shared" si="5"/>
        <v>165.93148753636586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1.9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2.0053164556962026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125.95142216437208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11.05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2.4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1.4589426598566011</v>
      </c>
      <c r="AD87">
        <f t="shared" si="4"/>
        <v>164.32999596021168</v>
      </c>
      <c r="AE87">
        <f>'IDT-1'!E87</f>
        <v>0</v>
      </c>
      <c r="AF87" s="26"/>
      <c r="AG87">
        <f t="shared" si="5"/>
        <v>164.32999596021168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2.0699999999999998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2.0053164556962026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125.4542373096383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11.05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1.69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1.4486714331349437</v>
      </c>
      <c r="AD88">
        <f t="shared" si="4"/>
        <v>163.17308233219958</v>
      </c>
      <c r="AE88">
        <f>'IDT-1'!E88</f>
        <v>0</v>
      </c>
      <c r="AF88" s="26"/>
      <c r="AG88">
        <f t="shared" si="5"/>
        <v>163.17308233219958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2.11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2.0053164556962026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125.13219398497802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11.05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1.71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1.4457494518779335</v>
      </c>
      <c r="AD89">
        <f t="shared" si="4"/>
        <v>162.84396098879631</v>
      </c>
      <c r="AE89">
        <f>'IDT-1'!E89</f>
        <v>0</v>
      </c>
      <c r="AF89" s="26"/>
      <c r="AG89">
        <f t="shared" si="5"/>
        <v>162.84396098879631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2.08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2.0053164556962026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125.13221993803276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11.05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1.62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1.444341680264815</v>
      </c>
      <c r="AD90">
        <f t="shared" si="4"/>
        <v>162.68539471346415</v>
      </c>
      <c r="AE90">
        <f>'IDT-1'!E90</f>
        <v>0</v>
      </c>
      <c r="AF90" s="26"/>
      <c r="AG90">
        <f t="shared" si="5"/>
        <v>162.68539471346415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2.0099999999999998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2.0053164556962026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126.52681871070617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11.05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1.424670149464341</v>
      </c>
      <c r="AD91">
        <f t="shared" si="4"/>
        <v>160.46966501693805</v>
      </c>
      <c r="AE91">
        <f>'IDT-1'!E91</f>
        <v>0</v>
      </c>
      <c r="AF91" s="26"/>
      <c r="AG91">
        <f t="shared" si="5"/>
        <v>160.46966501693805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2.0053164556962026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126.53683285212337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11.05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1.4247582739088125</v>
      </c>
      <c r="AD92">
        <f t="shared" si="4"/>
        <v>160.47959103391076</v>
      </c>
      <c r="AE92">
        <f>'IDT-1'!E92</f>
        <v>0</v>
      </c>
      <c r="AF92" s="26"/>
      <c r="AG92">
        <f t="shared" si="5"/>
        <v>160.47959103391076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2.0053164556962026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126.47703579821005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11.05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1.4242320598343752</v>
      </c>
      <c r="AD93">
        <f t="shared" si="4"/>
        <v>160.42032019407191</v>
      </c>
      <c r="AE93">
        <f>'IDT-1'!E93</f>
        <v>0</v>
      </c>
      <c r="AF93" s="26"/>
      <c r="AG93">
        <f t="shared" si="5"/>
        <v>160.42032019407191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2.0053164556962026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125.11048390948834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11.05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1.4122064032136241</v>
      </c>
      <c r="AD94">
        <f t="shared" si="4"/>
        <v>159.06579396197094</v>
      </c>
      <c r="AE94">
        <f>'IDT-1'!E94</f>
        <v>0</v>
      </c>
      <c r="AF94" s="26"/>
      <c r="AG94">
        <f t="shared" si="5"/>
        <v>159.06579396197094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2.0053164556962026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123.28138478653804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11.05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1.3961103309316614</v>
      </c>
      <c r="AD95">
        <f t="shared" si="4"/>
        <v>157.25279091130258</v>
      </c>
      <c r="AE95">
        <f>'IDT-1'!E95</f>
        <v>0</v>
      </c>
      <c r="AF95" s="26"/>
      <c r="AG95">
        <f t="shared" si="5"/>
        <v>157.25279091130258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2.0053164556962026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123.30477279706146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11.05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1.3963161454242676</v>
      </c>
      <c r="AD96">
        <f t="shared" si="4"/>
        <v>157.27597310733341</v>
      </c>
      <c r="AE96">
        <f>'IDT-1'!E96</f>
        <v>0</v>
      </c>
      <c r="AF96" s="26"/>
      <c r="AG96">
        <f t="shared" si="5"/>
        <v>157.27597310733341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2.0053164556962026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119.54041854835189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11.05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1.3631898280356234</v>
      </c>
      <c r="AD97">
        <f t="shared" si="4"/>
        <v>153.5447451760125</v>
      </c>
      <c r="AE97">
        <f>'IDT-1'!E97</f>
        <v>0</v>
      </c>
      <c r="AF97" s="26"/>
      <c r="AG97">
        <f t="shared" si="5"/>
        <v>153.5447451760125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2.0053164556962026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119.4091230807519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11.05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1.3620344279207435</v>
      </c>
      <c r="AD98">
        <f t="shared" si="4"/>
        <v>153.41460510852735</v>
      </c>
      <c r="AE98">
        <f>'IDT-1'!E98</f>
        <v>0</v>
      </c>
      <c r="AF98" s="26"/>
      <c r="AG98">
        <f t="shared" si="5"/>
        <v>153.41460510852735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4.5643972147279978E-2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0.49515885218678984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2.7630990349066833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0.24633249999999943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3.1087499999999997E-2</v>
      </c>
      <c r="Z99" s="75">
        <f t="shared" si="6"/>
        <v>0</v>
      </c>
      <c r="AA99" s="117">
        <f t="shared" si="6"/>
        <v>0.19256000000000012</v>
      </c>
      <c r="AB99" s="117">
        <f t="shared" si="6"/>
        <v>0</v>
      </c>
      <c r="AC99">
        <f t="shared" si="6"/>
        <v>3.5600251801318615E-2</v>
      </c>
      <c r="AD99">
        <f t="shared" si="6"/>
        <v>4.009882907439434</v>
      </c>
      <c r="AE99">
        <f t="shared" si="6"/>
        <v>0</v>
      </c>
      <c r="AG99">
        <f t="shared" si="6"/>
        <v>4.009882907439434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0.24083750000000009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227</v>
      </c>
      <c r="C1" t="s">
        <v>491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492</v>
      </c>
      <c r="Q1" s="214">
        <v>45038.981249999997</v>
      </c>
    </row>
    <row r="2" spans="1:17">
      <c r="A2" s="31">
        <v>45038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45038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5.0000000000000009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0.14907200000000001</v>
      </c>
      <c r="AD3">
        <f>SUM(B3:AB3,AI3:AR3)-AC3</f>
        <v>16.790928000000001</v>
      </c>
      <c r="AE3">
        <f>'IDT-1'!D3</f>
        <v>0</v>
      </c>
      <c r="AF3" s="26"/>
      <c r="AG3">
        <f>SUM(AD3:AF3)</f>
        <v>16.790928000000001</v>
      </c>
      <c r="AI3" s="75">
        <f>PXIL!L3</f>
        <v>0</v>
      </c>
      <c r="AJ3" s="75">
        <f>PXIL!R3</f>
        <v>0</v>
      </c>
      <c r="AK3" s="75">
        <f>RTM_IEX!L3</f>
        <v>11.94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5.0000000000000009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0.14564000000000002</v>
      </c>
      <c r="AD4">
        <f t="shared" ref="AD4:AD67" si="1">SUM(B4:AB4,AI4:AR4)-AC4</f>
        <v>16.40436</v>
      </c>
      <c r="AE4">
        <f>'IDT-1'!D4</f>
        <v>0</v>
      </c>
      <c r="AF4" s="26"/>
      <c r="AG4">
        <f t="shared" ref="AG4:AG67" si="2">SUM(AD4:AF4)</f>
        <v>16.40436</v>
      </c>
      <c r="AI4" s="75">
        <f>PXIL!L4</f>
        <v>0</v>
      </c>
      <c r="AJ4" s="75">
        <f>PXIL!R4</f>
        <v>0</v>
      </c>
      <c r="AK4" s="75">
        <f>RTM_IEX!L4</f>
        <v>11.55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0.13719200000000001</v>
      </c>
      <c r="AD5">
        <f t="shared" si="1"/>
        <v>15.452807999999999</v>
      </c>
      <c r="AE5">
        <f>'IDT-1'!D5</f>
        <v>0</v>
      </c>
      <c r="AF5" s="26"/>
      <c r="AG5">
        <f t="shared" si="2"/>
        <v>15.452807999999999</v>
      </c>
      <c r="AI5" s="75">
        <f>PXIL!L5</f>
        <v>0</v>
      </c>
      <c r="AJ5" s="75">
        <f>PXIL!R5</f>
        <v>0</v>
      </c>
      <c r="AK5" s="75">
        <f>RTM_IEX!L5</f>
        <v>10.59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0.13719200000000001</v>
      </c>
      <c r="AD6">
        <f t="shared" si="1"/>
        <v>15.452807999999999</v>
      </c>
      <c r="AE6">
        <f>'IDT-1'!D6</f>
        <v>0</v>
      </c>
      <c r="AF6" s="26"/>
      <c r="AG6">
        <f t="shared" si="2"/>
        <v>15.452807999999999</v>
      </c>
      <c r="AI6" s="75">
        <f>PXIL!L6</f>
        <v>0</v>
      </c>
      <c r="AJ6" s="75">
        <f>PXIL!R6</f>
        <v>0</v>
      </c>
      <c r="AK6" s="75">
        <f>RTM_IEX!L6</f>
        <v>10.59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4.9997715538904375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0.13296598967423587</v>
      </c>
      <c r="AD7">
        <f t="shared" si="1"/>
        <v>14.9768055642162</v>
      </c>
      <c r="AE7">
        <f>'IDT-1'!D7</f>
        <v>0</v>
      </c>
      <c r="AF7" s="26"/>
      <c r="AG7">
        <f t="shared" si="2"/>
        <v>14.9768055642162</v>
      </c>
      <c r="AI7" s="75">
        <f>PXIL!L7</f>
        <v>0</v>
      </c>
      <c r="AJ7" s="75">
        <f>PXIL!R7</f>
        <v>0</v>
      </c>
      <c r="AK7" s="75">
        <f>RTM_IEX!L7</f>
        <v>10.11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4.9997715538904375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0.13296598967423587</v>
      </c>
      <c r="AD8">
        <f t="shared" si="1"/>
        <v>14.9768055642162</v>
      </c>
      <c r="AE8">
        <f>'IDT-1'!D8</f>
        <v>0</v>
      </c>
      <c r="AF8" s="26"/>
      <c r="AG8">
        <f t="shared" si="2"/>
        <v>14.9768055642162</v>
      </c>
      <c r="AI8" s="75">
        <f>PXIL!L8</f>
        <v>0</v>
      </c>
      <c r="AJ8" s="75">
        <f>PXIL!R8</f>
        <v>0</v>
      </c>
      <c r="AK8" s="75">
        <f>RTM_IEX!L8</f>
        <v>10.11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4.9997715538904375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0.13296598967423587</v>
      </c>
      <c r="AD9">
        <f t="shared" si="1"/>
        <v>14.9768055642162</v>
      </c>
      <c r="AE9">
        <f>'IDT-1'!D9</f>
        <v>0</v>
      </c>
      <c r="AF9" s="26"/>
      <c r="AG9">
        <f t="shared" si="2"/>
        <v>14.9768055642162</v>
      </c>
      <c r="AI9" s="75">
        <f>PXIL!L9</f>
        <v>0</v>
      </c>
      <c r="AJ9" s="75">
        <f>PXIL!R9</f>
        <v>0</v>
      </c>
      <c r="AK9" s="75">
        <f>RTM_IEX!L9</f>
        <v>10.11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4.9997715538904375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0.13296598967423587</v>
      </c>
      <c r="AD10">
        <f t="shared" si="1"/>
        <v>14.9768055642162</v>
      </c>
      <c r="AE10">
        <f>'IDT-1'!D10</f>
        <v>0</v>
      </c>
      <c r="AF10" s="26"/>
      <c r="AG10">
        <f t="shared" si="2"/>
        <v>14.9768055642162</v>
      </c>
      <c r="AI10" s="75">
        <f>PXIL!L10</f>
        <v>0</v>
      </c>
      <c r="AJ10" s="75">
        <f>PXIL!R10</f>
        <v>0</v>
      </c>
      <c r="AK10" s="75">
        <f>RTM_IEX!L10</f>
        <v>10.11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0.13041803694273413</v>
      </c>
      <c r="AD11">
        <f t="shared" si="1"/>
        <v>14.689813433822509</v>
      </c>
      <c r="AE11">
        <f>'IDT-1'!D11</f>
        <v>0</v>
      </c>
      <c r="AF11" s="26"/>
      <c r="AG11">
        <f t="shared" si="2"/>
        <v>14.689813433822509</v>
      </c>
      <c r="AI11" s="75">
        <f>PXIL!L11</f>
        <v>0</v>
      </c>
      <c r="AJ11" s="75">
        <f>PXIL!R11</f>
        <v>0</v>
      </c>
      <c r="AK11" s="75">
        <f>RTM_IEX!L11</f>
        <v>9.82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0.12874603694273415</v>
      </c>
      <c r="AD12">
        <f t="shared" si="1"/>
        <v>14.501485433822507</v>
      </c>
      <c r="AE12">
        <f>'IDT-1'!D12</f>
        <v>0</v>
      </c>
      <c r="AF12" s="26"/>
      <c r="AG12">
        <f t="shared" si="2"/>
        <v>14.501485433822507</v>
      </c>
      <c r="AI12" s="75">
        <f>PXIL!L12</f>
        <v>0</v>
      </c>
      <c r="AJ12" s="75">
        <f>PXIL!R12</f>
        <v>0</v>
      </c>
      <c r="AK12" s="75">
        <f>RTM_IEX!L12</f>
        <v>9.6300000000000008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0.12874603694273415</v>
      </c>
      <c r="AD13">
        <f t="shared" si="1"/>
        <v>14.501485433822507</v>
      </c>
      <c r="AE13">
        <f>'IDT-1'!D13</f>
        <v>0</v>
      </c>
      <c r="AF13" s="26"/>
      <c r="AG13">
        <f t="shared" si="2"/>
        <v>14.501485433822507</v>
      </c>
      <c r="AI13" s="75">
        <f>PXIL!L13</f>
        <v>0</v>
      </c>
      <c r="AJ13" s="75">
        <f>PXIL!R13</f>
        <v>0</v>
      </c>
      <c r="AK13" s="75">
        <f>RTM_IEX!L13</f>
        <v>9.6300000000000008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0.12874603694273415</v>
      </c>
      <c r="AD14">
        <f t="shared" si="1"/>
        <v>14.501485433822507</v>
      </c>
      <c r="AE14">
        <f>'IDT-1'!D14</f>
        <v>0</v>
      </c>
      <c r="AF14" s="26"/>
      <c r="AG14">
        <f t="shared" si="2"/>
        <v>14.501485433822507</v>
      </c>
      <c r="AI14" s="75">
        <f>PXIL!L14</f>
        <v>0</v>
      </c>
      <c r="AJ14" s="75">
        <f>PXIL!R14</f>
        <v>0</v>
      </c>
      <c r="AK14" s="75">
        <f>RTM_IEX!L14</f>
        <v>9.6300000000000008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0.12029803694273414</v>
      </c>
      <c r="AD15">
        <f t="shared" si="1"/>
        <v>13.549933433822508</v>
      </c>
      <c r="AE15">
        <f>'IDT-1'!D15</f>
        <v>0</v>
      </c>
      <c r="AF15" s="26"/>
      <c r="AG15">
        <f t="shared" si="2"/>
        <v>13.549933433822508</v>
      </c>
      <c r="AI15" s="75">
        <f>PXIL!L15</f>
        <v>0</v>
      </c>
      <c r="AJ15" s="75">
        <f>PXIL!R15</f>
        <v>0</v>
      </c>
      <c r="AK15" s="75">
        <f>RTM_IEX!L15</f>
        <v>8.67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0.12029803694273414</v>
      </c>
      <c r="AD16">
        <f t="shared" si="1"/>
        <v>13.549933433822508</v>
      </c>
      <c r="AE16">
        <f>'IDT-1'!D16</f>
        <v>0</v>
      </c>
      <c r="AF16" s="26"/>
      <c r="AG16">
        <f t="shared" si="2"/>
        <v>13.549933433822508</v>
      </c>
      <c r="AI16" s="75">
        <f>PXIL!L16</f>
        <v>0</v>
      </c>
      <c r="AJ16" s="75">
        <f>PXIL!R16</f>
        <v>0</v>
      </c>
      <c r="AK16" s="75">
        <f>RTM_IEX!L16</f>
        <v>8.67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0.12029803694273414</v>
      </c>
      <c r="AD17">
        <f t="shared" si="1"/>
        <v>13.549933433822508</v>
      </c>
      <c r="AE17">
        <f>'IDT-1'!D17</f>
        <v>0</v>
      </c>
      <c r="AF17" s="26"/>
      <c r="AG17">
        <f t="shared" si="2"/>
        <v>13.549933433822508</v>
      </c>
      <c r="AI17" s="75">
        <f>PXIL!L17</f>
        <v>0</v>
      </c>
      <c r="AJ17" s="75">
        <f>PXIL!R17</f>
        <v>0</v>
      </c>
      <c r="AK17" s="75">
        <f>RTM_IEX!L17</f>
        <v>8.67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0.12029803694273414</v>
      </c>
      <c r="AD18">
        <f t="shared" si="1"/>
        <v>13.549933433822508</v>
      </c>
      <c r="AE18">
        <f>'IDT-1'!D18</f>
        <v>0</v>
      </c>
      <c r="AF18" s="26"/>
      <c r="AG18">
        <f t="shared" si="2"/>
        <v>13.549933433822508</v>
      </c>
      <c r="AI18" s="75">
        <f>PXIL!L18</f>
        <v>0</v>
      </c>
      <c r="AJ18" s="75">
        <f>PXIL!R18</f>
        <v>0</v>
      </c>
      <c r="AK18" s="75">
        <f>RTM_IEX!L18</f>
        <v>8.67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0.12029803694273414</v>
      </c>
      <c r="AD19">
        <f t="shared" si="1"/>
        <v>13.549933433822508</v>
      </c>
      <c r="AE19">
        <f>'IDT-1'!D19</f>
        <v>0</v>
      </c>
      <c r="AF19" s="26"/>
      <c r="AG19">
        <f t="shared" si="2"/>
        <v>13.549933433822508</v>
      </c>
      <c r="AI19" s="75">
        <f>PXIL!L19</f>
        <v>0</v>
      </c>
      <c r="AJ19" s="75">
        <f>PXIL!R19</f>
        <v>0</v>
      </c>
      <c r="AK19" s="75">
        <f>RTM_IEX!L19</f>
        <v>8.67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0.12029803694273414</v>
      </c>
      <c r="AD20">
        <f t="shared" si="1"/>
        <v>13.549933433822508</v>
      </c>
      <c r="AE20">
        <f>'IDT-1'!D20</f>
        <v>0</v>
      </c>
      <c r="AF20" s="26"/>
      <c r="AG20">
        <f t="shared" si="2"/>
        <v>13.549933433822508</v>
      </c>
      <c r="AI20" s="75">
        <f>PXIL!L20</f>
        <v>0</v>
      </c>
      <c r="AJ20" s="75">
        <f>PXIL!R20</f>
        <v>0</v>
      </c>
      <c r="AK20" s="75">
        <f>RTM_IEX!L20</f>
        <v>8.67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0.12029803694273414</v>
      </c>
      <c r="AD21">
        <f t="shared" si="1"/>
        <v>13.549933433822508</v>
      </c>
      <c r="AE21">
        <f>'IDT-1'!D21</f>
        <v>0</v>
      </c>
      <c r="AF21" s="26"/>
      <c r="AG21">
        <f t="shared" si="2"/>
        <v>13.549933433822508</v>
      </c>
      <c r="AI21" s="75">
        <f>PXIL!L21</f>
        <v>0</v>
      </c>
      <c r="AJ21" s="75">
        <f>PXIL!R21</f>
        <v>0</v>
      </c>
      <c r="AK21" s="75">
        <f>RTM_IEX!L21</f>
        <v>8.67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0.12452203694273414</v>
      </c>
      <c r="AD22">
        <f t="shared" si="1"/>
        <v>14.025709433822508</v>
      </c>
      <c r="AE22">
        <f>'IDT-1'!D22</f>
        <v>0</v>
      </c>
      <c r="AF22" s="26"/>
      <c r="AG22">
        <f t="shared" si="2"/>
        <v>14.025709433822508</v>
      </c>
      <c r="AI22" s="75">
        <f>PXIL!L22</f>
        <v>0</v>
      </c>
      <c r="AJ22" s="75">
        <f>PXIL!R22</f>
        <v>0</v>
      </c>
      <c r="AK22" s="75">
        <f>RTM_IEX!L22</f>
        <v>9.15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0.12874603694273415</v>
      </c>
      <c r="AD23">
        <f t="shared" si="1"/>
        <v>14.501485433822507</v>
      </c>
      <c r="AE23">
        <f>'IDT-1'!D23</f>
        <v>0</v>
      </c>
      <c r="AF23" s="26"/>
      <c r="AG23">
        <f t="shared" si="2"/>
        <v>14.501485433822507</v>
      </c>
      <c r="AI23" s="75">
        <f>PXIL!L23</f>
        <v>0</v>
      </c>
      <c r="AJ23" s="75">
        <f>PXIL!R23</f>
        <v>0</v>
      </c>
      <c r="AK23" s="75">
        <f>RTM_IEX!L23</f>
        <v>9.6300000000000008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0.13297003694273413</v>
      </c>
      <c r="AD24">
        <f t="shared" si="1"/>
        <v>14.977261433822509</v>
      </c>
      <c r="AE24">
        <f>'IDT-1'!D24</f>
        <v>0</v>
      </c>
      <c r="AF24" s="26"/>
      <c r="AG24">
        <f t="shared" si="2"/>
        <v>14.977261433822509</v>
      </c>
      <c r="AI24" s="75">
        <f>PXIL!L24</f>
        <v>0</v>
      </c>
      <c r="AJ24" s="75">
        <f>PXIL!R24</f>
        <v>0</v>
      </c>
      <c r="AK24" s="75">
        <f>RTM_IEX!L24</f>
        <v>10.11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0.13464203694273413</v>
      </c>
      <c r="AD25">
        <f t="shared" si="1"/>
        <v>15.165589433822509</v>
      </c>
      <c r="AE25">
        <f>'IDT-1'!D25</f>
        <v>0</v>
      </c>
      <c r="AF25" s="26"/>
      <c r="AG25">
        <f t="shared" si="2"/>
        <v>15.165589433822509</v>
      </c>
      <c r="AI25" s="75">
        <f>PXIL!L25</f>
        <v>0</v>
      </c>
      <c r="AJ25" s="75">
        <f>PXIL!R25</f>
        <v>0</v>
      </c>
      <c r="AK25" s="75">
        <f>RTM_IEX!L25</f>
        <v>10.3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0.13719403694273413</v>
      </c>
      <c r="AD26">
        <f t="shared" si="1"/>
        <v>15.453037433822509</v>
      </c>
      <c r="AE26">
        <f>'IDT-1'!D26</f>
        <v>0</v>
      </c>
      <c r="AF26" s="26"/>
      <c r="AG26">
        <f t="shared" si="2"/>
        <v>15.453037433822509</v>
      </c>
      <c r="AI26" s="75">
        <f>PXIL!L26</f>
        <v>0</v>
      </c>
      <c r="AJ26" s="75">
        <f>PXIL!R26</f>
        <v>0</v>
      </c>
      <c r="AK26" s="75">
        <f>RTM_IEX!L26</f>
        <v>10.59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0.13974603694273413</v>
      </c>
      <c r="AD27">
        <f t="shared" si="1"/>
        <v>15.740485433822508</v>
      </c>
      <c r="AE27">
        <f>'IDT-1'!D27</f>
        <v>0</v>
      </c>
      <c r="AF27" s="26"/>
      <c r="AG27">
        <f t="shared" si="2"/>
        <v>15.740485433822508</v>
      </c>
      <c r="AI27" s="75">
        <f>PXIL!L27</f>
        <v>0</v>
      </c>
      <c r="AJ27" s="75">
        <f>PXIL!R27</f>
        <v>0</v>
      </c>
      <c r="AK27" s="75">
        <f>RTM_IEX!L27</f>
        <v>10.88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0.13974603694273413</v>
      </c>
      <c r="AD28">
        <f t="shared" si="1"/>
        <v>15.740485433822508</v>
      </c>
      <c r="AE28">
        <f>'IDT-1'!D28</f>
        <v>0</v>
      </c>
      <c r="AF28" s="26"/>
      <c r="AG28">
        <f t="shared" si="2"/>
        <v>15.740485433822508</v>
      </c>
      <c r="AI28" s="75">
        <f>PXIL!L28</f>
        <v>0</v>
      </c>
      <c r="AJ28" s="75">
        <f>PXIL!R28</f>
        <v>0</v>
      </c>
      <c r="AK28" s="75">
        <f>RTM_IEX!L28</f>
        <v>10.88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5.0002314707652422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0.14229803694273413</v>
      </c>
      <c r="AD29">
        <f t="shared" si="1"/>
        <v>16.027933433822508</v>
      </c>
      <c r="AE29">
        <f>'IDT-1'!D29</f>
        <v>0</v>
      </c>
      <c r="AF29" s="26"/>
      <c r="AG29">
        <f t="shared" si="2"/>
        <v>16.027933433822508</v>
      </c>
      <c r="AI29" s="75">
        <f>PXIL!L29</f>
        <v>0</v>
      </c>
      <c r="AJ29" s="75">
        <f>PXIL!R29</f>
        <v>0</v>
      </c>
      <c r="AK29" s="75">
        <f>RTM_IEX!L29</f>
        <v>11.17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5.0002314707652422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0.38</v>
      </c>
      <c r="AB30" s="117">
        <f>-STOA!R30</f>
        <v>0</v>
      </c>
      <c r="AC30">
        <f t="shared" si="0"/>
        <v>0.14476203694273415</v>
      </c>
      <c r="AD30">
        <f t="shared" si="1"/>
        <v>16.305469433822509</v>
      </c>
      <c r="AE30">
        <f>'IDT-1'!D30</f>
        <v>0</v>
      </c>
      <c r="AF30" s="26"/>
      <c r="AG30">
        <f t="shared" si="2"/>
        <v>16.305469433822509</v>
      </c>
      <c r="AI30" s="75">
        <f>PXIL!L30</f>
        <v>0</v>
      </c>
      <c r="AJ30" s="75">
        <f>PXIL!R30</f>
        <v>0</v>
      </c>
      <c r="AK30" s="75">
        <f>RTM_IEX!L30</f>
        <v>11.07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4.9997688502611997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0.68</v>
      </c>
      <c r="AB31" s="117">
        <f>-STOA!R31</f>
        <v>0</v>
      </c>
      <c r="AC31">
        <f t="shared" si="0"/>
        <v>0.14572596588229858</v>
      </c>
      <c r="AD31">
        <f t="shared" si="1"/>
        <v>16.414042884378901</v>
      </c>
      <c r="AE31">
        <f>'IDT-1'!D31</f>
        <v>0</v>
      </c>
      <c r="AF31" s="26"/>
      <c r="AG31">
        <f t="shared" si="2"/>
        <v>16.414042884378901</v>
      </c>
      <c r="AI31" s="75">
        <f>PXIL!L31</f>
        <v>0</v>
      </c>
      <c r="AJ31" s="75">
        <f>PXIL!R31</f>
        <v>0</v>
      </c>
      <c r="AK31" s="75">
        <f>RTM_IEX!L31</f>
        <v>10.88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4.9997688502611997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0.83</v>
      </c>
      <c r="AB32" s="117">
        <f>-STOA!R32</f>
        <v>0</v>
      </c>
      <c r="AC32">
        <f t="shared" si="0"/>
        <v>0.14704596588229857</v>
      </c>
      <c r="AD32">
        <f t="shared" si="1"/>
        <v>16.5627228843789</v>
      </c>
      <c r="AE32">
        <f>'IDT-1'!D32</f>
        <v>0</v>
      </c>
      <c r="AF32" s="26"/>
      <c r="AG32">
        <f t="shared" si="2"/>
        <v>16.5627228843789</v>
      </c>
      <c r="AI32" s="75">
        <f>PXIL!L32</f>
        <v>0</v>
      </c>
      <c r="AJ32" s="75">
        <f>PXIL!R32</f>
        <v>0</v>
      </c>
      <c r="AK32" s="75">
        <f>RTM_IEX!L32</f>
        <v>10.88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4.9997688502611997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1.1599999999999999</v>
      </c>
      <c r="AB33" s="117">
        <f>-STOA!R33</f>
        <v>0</v>
      </c>
      <c r="AC33">
        <f t="shared" si="0"/>
        <v>0.14484596588229859</v>
      </c>
      <c r="AD33">
        <f t="shared" si="1"/>
        <v>16.314922884378902</v>
      </c>
      <c r="AE33">
        <f>'IDT-1'!D33</f>
        <v>0</v>
      </c>
      <c r="AF33" s="26"/>
      <c r="AG33">
        <f t="shared" si="2"/>
        <v>16.314922884378902</v>
      </c>
      <c r="AI33" s="75">
        <f>PXIL!L33</f>
        <v>0</v>
      </c>
      <c r="AJ33" s="75">
        <f>PXIL!R33</f>
        <v>0</v>
      </c>
      <c r="AK33" s="75">
        <f>RTM_IEX!L33</f>
        <v>10.3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4.9997688502611997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2.16</v>
      </c>
      <c r="AB34" s="117">
        <f>-STOA!R34</f>
        <v>0</v>
      </c>
      <c r="AC34">
        <f t="shared" si="0"/>
        <v>0.14431796588229856</v>
      </c>
      <c r="AD34">
        <f t="shared" si="1"/>
        <v>16.255450884378902</v>
      </c>
      <c r="AE34">
        <f>'IDT-1'!D34</f>
        <v>0</v>
      </c>
      <c r="AF34" s="26"/>
      <c r="AG34">
        <f t="shared" si="2"/>
        <v>16.255450884378902</v>
      </c>
      <c r="AI34" s="75">
        <f>PXIL!L34</f>
        <v>0</v>
      </c>
      <c r="AJ34" s="75">
        <f>PXIL!R34</f>
        <v>0</v>
      </c>
      <c r="AK34" s="75">
        <f>RTM_IEX!L34</f>
        <v>9.24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4.9997688502611997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2.69</v>
      </c>
      <c r="AB35" s="117">
        <f>-STOA!R35</f>
        <v>0</v>
      </c>
      <c r="AC35">
        <f t="shared" si="0"/>
        <v>0.13886196588229854</v>
      </c>
      <c r="AD35">
        <f t="shared" si="1"/>
        <v>15.6409068843789</v>
      </c>
      <c r="AE35">
        <f>'IDT-1'!D35</f>
        <v>0</v>
      </c>
      <c r="AF35" s="26"/>
      <c r="AG35">
        <f t="shared" si="2"/>
        <v>15.6409068843789</v>
      </c>
      <c r="AI35" s="75">
        <f>PXIL!L35</f>
        <v>0</v>
      </c>
      <c r="AJ35" s="75">
        <f>PXIL!R35</f>
        <v>0</v>
      </c>
      <c r="AK35" s="75">
        <f>RTM_IEX!L35</f>
        <v>8.09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4.9997688502611997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3.23</v>
      </c>
      <c r="AB36" s="117">
        <f>-STOA!R36</f>
        <v>0</v>
      </c>
      <c r="AC36">
        <f t="shared" si="0"/>
        <v>0.13850996588229858</v>
      </c>
      <c r="AD36">
        <f t="shared" si="1"/>
        <v>15.6012588843789</v>
      </c>
      <c r="AE36">
        <f>'IDT-1'!D36</f>
        <v>0</v>
      </c>
      <c r="AF36" s="26"/>
      <c r="AG36">
        <f t="shared" si="2"/>
        <v>15.6012588843789</v>
      </c>
      <c r="AI36" s="75">
        <f>PXIL!L36</f>
        <v>0</v>
      </c>
      <c r="AJ36" s="75">
        <f>PXIL!R36</f>
        <v>0</v>
      </c>
      <c r="AK36" s="75">
        <f>RTM_IEX!L36</f>
        <v>7.51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4.9997688502611997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</v>
      </c>
      <c r="AB37" s="117">
        <f>-STOA!R37</f>
        <v>0</v>
      </c>
      <c r="AC37">
        <f t="shared" si="0"/>
        <v>0.13674996588229854</v>
      </c>
      <c r="AD37">
        <f t="shared" si="1"/>
        <v>15.4030188843789</v>
      </c>
      <c r="AE37">
        <f>'IDT-1'!D37</f>
        <v>0</v>
      </c>
      <c r="AF37" s="26"/>
      <c r="AG37">
        <f t="shared" si="2"/>
        <v>15.4030188843789</v>
      </c>
      <c r="AI37" s="75">
        <f>PXIL!L37</f>
        <v>0</v>
      </c>
      <c r="AJ37" s="75">
        <f>PXIL!R37</f>
        <v>0</v>
      </c>
      <c r="AK37" s="75">
        <f>RTM_IEX!L37</f>
        <v>6.74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4.9997688502611997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4.6100000000000003</v>
      </c>
      <c r="AB38" s="117">
        <f>-STOA!R38</f>
        <v>0</v>
      </c>
      <c r="AC38">
        <f t="shared" si="0"/>
        <v>0.13622196588229857</v>
      </c>
      <c r="AD38">
        <f t="shared" si="1"/>
        <v>15.343546884378902</v>
      </c>
      <c r="AE38">
        <f>'IDT-1'!D38</f>
        <v>0</v>
      </c>
      <c r="AF38" s="26"/>
      <c r="AG38">
        <f t="shared" si="2"/>
        <v>15.343546884378902</v>
      </c>
      <c r="AI38" s="75">
        <f>PXIL!L38</f>
        <v>0</v>
      </c>
      <c r="AJ38" s="75">
        <f>PXIL!R38</f>
        <v>0</v>
      </c>
      <c r="AK38" s="75">
        <f>RTM_IEX!L38</f>
        <v>5.87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4.9997688502611997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5.26</v>
      </c>
      <c r="AB39" s="117">
        <f>-STOA!R39</f>
        <v>0</v>
      </c>
      <c r="AC39">
        <f t="shared" si="0"/>
        <v>0.13692596588229855</v>
      </c>
      <c r="AD39">
        <f t="shared" si="1"/>
        <v>15.422842884378902</v>
      </c>
      <c r="AE39">
        <f>'IDT-1'!D39</f>
        <v>0</v>
      </c>
      <c r="AF39" s="26"/>
      <c r="AG39">
        <f t="shared" si="2"/>
        <v>15.422842884378902</v>
      </c>
      <c r="AI39" s="75">
        <f>PXIL!L39</f>
        <v>0</v>
      </c>
      <c r="AJ39" s="75">
        <f>PXIL!R39</f>
        <v>0</v>
      </c>
      <c r="AK39" s="75">
        <f>RTM_IEX!L39</f>
        <v>5.3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4.9997688502611997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5.47</v>
      </c>
      <c r="AB40" s="117">
        <f>-STOA!R40</f>
        <v>0</v>
      </c>
      <c r="AC40">
        <f t="shared" si="0"/>
        <v>0.14299796588229857</v>
      </c>
      <c r="AD40">
        <f t="shared" si="1"/>
        <v>16.106770884378903</v>
      </c>
      <c r="AE40">
        <f>'IDT-1'!D40</f>
        <v>0</v>
      </c>
      <c r="AF40" s="26"/>
      <c r="AG40">
        <f t="shared" si="2"/>
        <v>16.106770884378903</v>
      </c>
      <c r="AI40" s="75">
        <f>PXIL!L40</f>
        <v>0</v>
      </c>
      <c r="AJ40" s="75">
        <f>PXIL!R40</f>
        <v>0</v>
      </c>
      <c r="AK40" s="75">
        <f>RTM_IEX!L40</f>
        <v>5.78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4.9997688502611997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5.75</v>
      </c>
      <c r="AB41" s="117">
        <f>-STOA!R41</f>
        <v>0</v>
      </c>
      <c r="AC41">
        <f t="shared" si="0"/>
        <v>0.14370196588229855</v>
      </c>
      <c r="AD41">
        <f t="shared" si="1"/>
        <v>16.186066884378903</v>
      </c>
      <c r="AE41">
        <f>'IDT-1'!D41</f>
        <v>0</v>
      </c>
      <c r="AF41" s="26"/>
      <c r="AG41">
        <f t="shared" si="2"/>
        <v>16.186066884378903</v>
      </c>
      <c r="AI41" s="75">
        <f>PXIL!L41</f>
        <v>0</v>
      </c>
      <c r="AJ41" s="75">
        <f>PXIL!R41</f>
        <v>0</v>
      </c>
      <c r="AK41" s="75">
        <f>RTM_IEX!L41</f>
        <v>5.58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4.9997688502611997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5.73</v>
      </c>
      <c r="AB42" s="117">
        <f>-STOA!R42</f>
        <v>0</v>
      </c>
      <c r="AC42">
        <f t="shared" si="0"/>
        <v>0.13850996588229858</v>
      </c>
      <c r="AD42">
        <f t="shared" si="1"/>
        <v>15.6012588843789</v>
      </c>
      <c r="AE42">
        <f>'IDT-1'!D42</f>
        <v>0</v>
      </c>
      <c r="AF42" s="26"/>
      <c r="AG42">
        <f t="shared" si="2"/>
        <v>15.6012588843789</v>
      </c>
      <c r="AI42" s="75">
        <f>PXIL!L42</f>
        <v>0</v>
      </c>
      <c r="AJ42" s="75">
        <f>PXIL!R42</f>
        <v>0</v>
      </c>
      <c r="AK42" s="75">
        <f>RTM_IEX!L42</f>
        <v>5.01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4.9997688502611997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4.63</v>
      </c>
      <c r="AB43" s="117">
        <f>-STOA!R43</f>
        <v>0</v>
      </c>
      <c r="AC43">
        <f t="shared" si="0"/>
        <v>0.13560596588229856</v>
      </c>
      <c r="AD43">
        <f t="shared" si="1"/>
        <v>15.274162884378903</v>
      </c>
      <c r="AE43">
        <f>'IDT-1'!D43</f>
        <v>0</v>
      </c>
      <c r="AF43" s="26"/>
      <c r="AG43">
        <f t="shared" si="2"/>
        <v>15.274162884378903</v>
      </c>
      <c r="AI43" s="75">
        <f>PXIL!L43</f>
        <v>0</v>
      </c>
      <c r="AJ43" s="75">
        <f>PXIL!R43</f>
        <v>0</v>
      </c>
      <c r="AK43" s="75">
        <f>RTM_IEX!L43</f>
        <v>5.78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4.9997688502611997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6.76</v>
      </c>
      <c r="AB44" s="117">
        <f>-STOA!R44</f>
        <v>0</v>
      </c>
      <c r="AC44">
        <f t="shared" si="0"/>
        <v>0.13736596588229857</v>
      </c>
      <c r="AD44">
        <f t="shared" si="1"/>
        <v>15.4724028843789</v>
      </c>
      <c r="AE44">
        <f>'IDT-1'!D44</f>
        <v>0</v>
      </c>
      <c r="AF44" s="26"/>
      <c r="AG44">
        <f t="shared" si="2"/>
        <v>15.4724028843789</v>
      </c>
      <c r="AI44" s="75">
        <f>PXIL!L44</f>
        <v>0</v>
      </c>
      <c r="AJ44" s="75">
        <f>PXIL!R44</f>
        <v>0</v>
      </c>
      <c r="AK44" s="75">
        <f>RTM_IEX!L44</f>
        <v>3.85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4.9997688502611997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6.61</v>
      </c>
      <c r="AB45" s="117">
        <f>-STOA!R45</f>
        <v>0</v>
      </c>
      <c r="AC45">
        <f t="shared" si="0"/>
        <v>0.13692596588229858</v>
      </c>
      <c r="AD45">
        <f t="shared" si="1"/>
        <v>15.422842884378902</v>
      </c>
      <c r="AE45">
        <f>'IDT-1'!D45</f>
        <v>0</v>
      </c>
      <c r="AF45" s="26"/>
      <c r="AG45">
        <f t="shared" si="2"/>
        <v>15.422842884378902</v>
      </c>
      <c r="AI45" s="75">
        <f>PXIL!L45</f>
        <v>0</v>
      </c>
      <c r="AJ45" s="75">
        <f>PXIL!R45</f>
        <v>0</v>
      </c>
      <c r="AK45" s="75">
        <f>RTM_IEX!L45</f>
        <v>3.95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4.9997688502611997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6.96</v>
      </c>
      <c r="AB46" s="117">
        <f>-STOA!R46</f>
        <v>0</v>
      </c>
      <c r="AC46">
        <f t="shared" si="0"/>
        <v>0.13833396588229854</v>
      </c>
      <c r="AD46">
        <f t="shared" si="1"/>
        <v>15.581434884378901</v>
      </c>
      <c r="AE46">
        <f>'IDT-1'!D46</f>
        <v>0</v>
      </c>
      <c r="AF46" s="26"/>
      <c r="AG46">
        <f t="shared" si="2"/>
        <v>15.581434884378901</v>
      </c>
      <c r="AI46" s="75">
        <f>PXIL!L46</f>
        <v>0</v>
      </c>
      <c r="AJ46" s="75">
        <f>PXIL!R46</f>
        <v>0</v>
      </c>
      <c r="AK46" s="75">
        <f>RTM_IEX!L46</f>
        <v>3.76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4.9997688502611997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7.3</v>
      </c>
      <c r="AB47" s="117">
        <f>-STOA!R47</f>
        <v>0</v>
      </c>
      <c r="AC47">
        <f t="shared" si="0"/>
        <v>0.12522196588229856</v>
      </c>
      <c r="AD47">
        <f t="shared" si="1"/>
        <v>14.1045468843789</v>
      </c>
      <c r="AE47">
        <f>'IDT-1'!D47</f>
        <v>0</v>
      </c>
      <c r="AF47" s="26"/>
      <c r="AG47">
        <f t="shared" si="2"/>
        <v>14.1045468843789</v>
      </c>
      <c r="AI47" s="75">
        <f>PXIL!L47</f>
        <v>0</v>
      </c>
      <c r="AJ47" s="75">
        <f>PXIL!R47</f>
        <v>0</v>
      </c>
      <c r="AK47" s="75">
        <f>RTM_IEX!L47</f>
        <v>1.93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4.9997688502611997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7.81</v>
      </c>
      <c r="AB48" s="117">
        <f>-STOA!R48</f>
        <v>0</v>
      </c>
      <c r="AC48">
        <f t="shared" si="0"/>
        <v>0.12117396588229856</v>
      </c>
      <c r="AD48">
        <f t="shared" si="1"/>
        <v>13.648594884378902</v>
      </c>
      <c r="AE48">
        <f>'IDT-1'!D48</f>
        <v>0</v>
      </c>
      <c r="AF48" s="26"/>
      <c r="AG48">
        <f t="shared" si="2"/>
        <v>13.648594884378902</v>
      </c>
      <c r="AI48" s="75">
        <f>PXIL!L48</f>
        <v>0</v>
      </c>
      <c r="AJ48" s="75">
        <f>PXIL!R48</f>
        <v>0</v>
      </c>
      <c r="AK48" s="75">
        <f>RTM_IEX!L48</f>
        <v>0.96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4.9997688502611997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7.98</v>
      </c>
      <c r="AB49" s="117">
        <f>-STOA!R49</f>
        <v>0</v>
      </c>
      <c r="AC49">
        <f t="shared" si="0"/>
        <v>0.11422196588229856</v>
      </c>
      <c r="AD49">
        <f t="shared" si="1"/>
        <v>12.865546884378901</v>
      </c>
      <c r="AE49">
        <f>'IDT-1'!D49</f>
        <v>0</v>
      </c>
      <c r="AF49" s="26"/>
      <c r="AG49">
        <f t="shared" si="2"/>
        <v>12.865546884378901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4.9997688502611997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7.98</v>
      </c>
      <c r="AB50" s="117">
        <f>-STOA!R50</f>
        <v>0</v>
      </c>
      <c r="AC50">
        <f t="shared" si="0"/>
        <v>0.11422196588229856</v>
      </c>
      <c r="AD50">
        <f t="shared" si="1"/>
        <v>12.865546884378901</v>
      </c>
      <c r="AE50">
        <f>'IDT-1'!D50</f>
        <v>0</v>
      </c>
      <c r="AF50" s="26"/>
      <c r="AG50">
        <f t="shared" si="2"/>
        <v>12.865546884378901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4.9997688502611997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7.98</v>
      </c>
      <c r="AB51" s="117">
        <f>-STOA!R51</f>
        <v>0</v>
      </c>
      <c r="AC51">
        <f t="shared" si="0"/>
        <v>0.11422196588229856</v>
      </c>
      <c r="AD51">
        <f t="shared" si="1"/>
        <v>12.865546884378901</v>
      </c>
      <c r="AE51">
        <f>'IDT-1'!D51</f>
        <v>0</v>
      </c>
      <c r="AF51" s="26"/>
      <c r="AG51">
        <f t="shared" si="2"/>
        <v>12.865546884378901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4.9997688502611997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7.98</v>
      </c>
      <c r="AB52" s="117">
        <f>-STOA!R52</f>
        <v>0</v>
      </c>
      <c r="AC52">
        <f t="shared" si="0"/>
        <v>0.11422196588229856</v>
      </c>
      <c r="AD52">
        <f t="shared" si="1"/>
        <v>12.865546884378901</v>
      </c>
      <c r="AE52">
        <f>'IDT-1'!D52</f>
        <v>0</v>
      </c>
      <c r="AF52" s="26"/>
      <c r="AG52">
        <f t="shared" si="2"/>
        <v>12.865546884378901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4.9997688502611997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7.98</v>
      </c>
      <c r="AB53" s="117">
        <f>-STOA!R53</f>
        <v>0</v>
      </c>
      <c r="AC53">
        <f t="shared" si="0"/>
        <v>0.11422196588229856</v>
      </c>
      <c r="AD53">
        <f t="shared" si="1"/>
        <v>12.865546884378901</v>
      </c>
      <c r="AE53">
        <f>'IDT-1'!D53</f>
        <v>0</v>
      </c>
      <c r="AF53" s="26"/>
      <c r="AG53">
        <f t="shared" si="2"/>
        <v>12.865546884378901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4.9997688502611997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7.98</v>
      </c>
      <c r="AB54" s="117">
        <f>-STOA!R54</f>
        <v>0</v>
      </c>
      <c r="AC54">
        <f t="shared" si="0"/>
        <v>0.11422196588229856</v>
      </c>
      <c r="AD54">
        <f t="shared" si="1"/>
        <v>12.865546884378901</v>
      </c>
      <c r="AE54">
        <f>'IDT-1'!D54</f>
        <v>0</v>
      </c>
      <c r="AF54" s="26"/>
      <c r="AG54">
        <f t="shared" si="2"/>
        <v>12.865546884378901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4.9997688502611997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7.98</v>
      </c>
      <c r="AB55" s="117">
        <f>-STOA!R55</f>
        <v>0</v>
      </c>
      <c r="AC55">
        <f t="shared" si="0"/>
        <v>0.11422196588229856</v>
      </c>
      <c r="AD55">
        <f t="shared" si="1"/>
        <v>12.865546884378901</v>
      </c>
      <c r="AE55">
        <f>'IDT-1'!D55</f>
        <v>0</v>
      </c>
      <c r="AF55" s="26"/>
      <c r="AG55">
        <f t="shared" si="2"/>
        <v>12.865546884378901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4.9997688502611997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7.98</v>
      </c>
      <c r="AB56" s="117">
        <f>-STOA!R56</f>
        <v>0</v>
      </c>
      <c r="AC56">
        <f t="shared" si="0"/>
        <v>0.11422196588229856</v>
      </c>
      <c r="AD56">
        <f t="shared" si="1"/>
        <v>12.865546884378901</v>
      </c>
      <c r="AE56">
        <f>'IDT-1'!D56</f>
        <v>0</v>
      </c>
      <c r="AF56" s="26"/>
      <c r="AG56">
        <f t="shared" si="2"/>
        <v>12.865546884378901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4.9997688502611997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7.98</v>
      </c>
      <c r="AB57" s="117">
        <f>-STOA!R57</f>
        <v>0</v>
      </c>
      <c r="AC57">
        <f t="shared" si="0"/>
        <v>0.11422196588229856</v>
      </c>
      <c r="AD57">
        <f t="shared" si="1"/>
        <v>12.865546884378901</v>
      </c>
      <c r="AE57">
        <f>'IDT-1'!D57</f>
        <v>0</v>
      </c>
      <c r="AF57" s="26"/>
      <c r="AG57">
        <f t="shared" si="2"/>
        <v>12.865546884378901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4.9997688502611997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7.69</v>
      </c>
      <c r="AB58" s="117">
        <f>-STOA!R58</f>
        <v>0</v>
      </c>
      <c r="AC58">
        <f t="shared" si="0"/>
        <v>0.11166996588229856</v>
      </c>
      <c r="AD58">
        <f t="shared" si="1"/>
        <v>12.578098884378901</v>
      </c>
      <c r="AE58">
        <f>'IDT-1'!D58</f>
        <v>0</v>
      </c>
      <c r="AF58" s="26"/>
      <c r="AG58">
        <f t="shared" si="2"/>
        <v>12.578098884378901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5.0002317067519346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7.3</v>
      </c>
      <c r="AB59" s="117">
        <f>-STOA!R59</f>
        <v>0</v>
      </c>
      <c r="AC59">
        <f t="shared" si="0"/>
        <v>0.10824203901941702</v>
      </c>
      <c r="AD59">
        <f t="shared" si="1"/>
        <v>12.191989667732516</v>
      </c>
      <c r="AE59">
        <f>'IDT-1'!D59</f>
        <v>0</v>
      </c>
      <c r="AF59" s="26"/>
      <c r="AG59">
        <f t="shared" si="2"/>
        <v>12.191989667732516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5.0002317067519346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6.92</v>
      </c>
      <c r="AB60" s="117">
        <f>-STOA!R60</f>
        <v>0</v>
      </c>
      <c r="AC60">
        <f t="shared" si="0"/>
        <v>0.10489803901941704</v>
      </c>
      <c r="AD60">
        <f t="shared" si="1"/>
        <v>11.815333667732517</v>
      </c>
      <c r="AE60">
        <f>'IDT-1'!D60</f>
        <v>0</v>
      </c>
      <c r="AF60" s="26"/>
      <c r="AG60">
        <f t="shared" si="2"/>
        <v>11.815333667732517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5.0002317067519346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6.63</v>
      </c>
      <c r="AB61" s="117">
        <f>-STOA!R61</f>
        <v>0</v>
      </c>
      <c r="AC61">
        <f t="shared" si="0"/>
        <v>0.10234603901941704</v>
      </c>
      <c r="AD61">
        <f t="shared" si="1"/>
        <v>11.527885667732518</v>
      </c>
      <c r="AE61">
        <f>'IDT-1'!D61</f>
        <v>0</v>
      </c>
      <c r="AF61" s="26"/>
      <c r="AG61">
        <f t="shared" si="2"/>
        <v>11.527885667732518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5.0002317067519346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6.24</v>
      </c>
      <c r="AB62" s="117">
        <f>-STOA!R62</f>
        <v>0</v>
      </c>
      <c r="AC62">
        <f t="shared" si="0"/>
        <v>9.8914039019417033E-2</v>
      </c>
      <c r="AD62">
        <f t="shared" si="1"/>
        <v>11.141317667732517</v>
      </c>
      <c r="AE62">
        <f>'IDT-1'!D62</f>
        <v>0</v>
      </c>
      <c r="AF62" s="26"/>
      <c r="AG62">
        <f t="shared" si="2"/>
        <v>11.141317667732517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5.0002317067519346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6.05</v>
      </c>
      <c r="AB63" s="117">
        <f>-STOA!R63</f>
        <v>0</v>
      </c>
      <c r="AC63">
        <f t="shared" si="0"/>
        <v>9.7242039019417026E-2</v>
      </c>
      <c r="AD63">
        <f t="shared" si="1"/>
        <v>10.952989667732517</v>
      </c>
      <c r="AE63">
        <f>'IDT-1'!D63</f>
        <v>0</v>
      </c>
      <c r="AF63" s="26"/>
      <c r="AG63">
        <f t="shared" si="2"/>
        <v>10.952989667732517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5.0002317067519346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5.19</v>
      </c>
      <c r="AB64" s="117">
        <f>-STOA!R64</f>
        <v>0</v>
      </c>
      <c r="AC64">
        <f t="shared" si="0"/>
        <v>8.9674039019417021E-2</v>
      </c>
      <c r="AD64">
        <f t="shared" si="1"/>
        <v>10.100557667732517</v>
      </c>
      <c r="AE64">
        <f>'IDT-1'!D64</f>
        <v>0</v>
      </c>
      <c r="AF64" s="26"/>
      <c r="AG64">
        <f t="shared" si="2"/>
        <v>10.100557667732517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5.0002317067519346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4.32</v>
      </c>
      <c r="AB65" s="117">
        <f>-STOA!R65</f>
        <v>0</v>
      </c>
      <c r="AC65">
        <f t="shared" si="0"/>
        <v>8.2018039019417038E-2</v>
      </c>
      <c r="AD65">
        <f t="shared" si="1"/>
        <v>9.2382136677325182</v>
      </c>
      <c r="AE65">
        <f>'IDT-1'!D65</f>
        <v>0</v>
      </c>
      <c r="AF65" s="26"/>
      <c r="AG65">
        <f t="shared" si="2"/>
        <v>9.2382136677325182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5.0002317067519346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4.2300000000000004</v>
      </c>
      <c r="AB66" s="117">
        <f>-STOA!R66</f>
        <v>0</v>
      </c>
      <c r="AC66">
        <f t="shared" si="0"/>
        <v>8.1226039019417037E-2</v>
      </c>
      <c r="AD66">
        <f t="shared" si="1"/>
        <v>9.1490056677325189</v>
      </c>
      <c r="AE66">
        <f>'IDT-1'!D66</f>
        <v>0</v>
      </c>
      <c r="AF66" s="26"/>
      <c r="AG66">
        <f t="shared" si="2"/>
        <v>9.1490056677325189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5.0002317067519346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3.46</v>
      </c>
      <c r="AB67" s="117">
        <f>-STOA!R67</f>
        <v>0</v>
      </c>
      <c r="AC67">
        <f t="shared" si="0"/>
        <v>8.2898039019417016E-2</v>
      </c>
      <c r="AD67">
        <f t="shared" si="1"/>
        <v>9.3373336677325174</v>
      </c>
      <c r="AE67">
        <f>'IDT-1'!D67</f>
        <v>0</v>
      </c>
      <c r="AF67" s="26"/>
      <c r="AG67">
        <f t="shared" si="2"/>
        <v>9.3373336677325174</v>
      </c>
      <c r="AI67" s="75">
        <f>PXIL!L67</f>
        <v>0</v>
      </c>
      <c r="AJ67" s="75">
        <f>PXIL!R67</f>
        <v>0</v>
      </c>
      <c r="AK67" s="75">
        <f>RTM_IEX!L67</f>
        <v>0.96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5.0002317067519346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2.59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8.3778039019417022E-2</v>
      </c>
      <c r="AD68">
        <f t="shared" ref="AD68:AD98" si="4">SUM(B68:AB68,AI68:AR68)-AC68</f>
        <v>9.4364536677325166</v>
      </c>
      <c r="AE68">
        <f>'IDT-1'!D68</f>
        <v>0</v>
      </c>
      <c r="AF68" s="26"/>
      <c r="AG68">
        <f t="shared" ref="AG68:AG98" si="5">SUM(AD68:AF68)</f>
        <v>9.4364536677325166</v>
      </c>
      <c r="AI68" s="75">
        <f>PXIL!L68</f>
        <v>0</v>
      </c>
      <c r="AJ68" s="75">
        <f>PXIL!R68</f>
        <v>0</v>
      </c>
      <c r="AK68" s="75">
        <f>RTM_IEX!L68</f>
        <v>1.93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5.0002317067519346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2.31</v>
      </c>
      <c r="AB69" s="117">
        <f>-STOA!R69</f>
        <v>0</v>
      </c>
      <c r="AC69">
        <f t="shared" si="3"/>
        <v>8.9762039019417039E-2</v>
      </c>
      <c r="AD69">
        <f t="shared" si="4"/>
        <v>10.110469667732518</v>
      </c>
      <c r="AE69">
        <f>'IDT-1'!D69</f>
        <v>0</v>
      </c>
      <c r="AF69" s="26"/>
      <c r="AG69">
        <f t="shared" si="5"/>
        <v>10.110469667732518</v>
      </c>
      <c r="AI69" s="75">
        <f>PXIL!L69</f>
        <v>0</v>
      </c>
      <c r="AJ69" s="75">
        <f>PXIL!R69</f>
        <v>0</v>
      </c>
      <c r="AK69" s="75">
        <f>RTM_IEX!L69</f>
        <v>2.89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5.0002317067519346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2.16</v>
      </c>
      <c r="AB70" s="117">
        <f>-STOA!R70</f>
        <v>0</v>
      </c>
      <c r="AC70">
        <f t="shared" si="3"/>
        <v>8.8442039019417024E-2</v>
      </c>
      <c r="AD70">
        <f t="shared" si="4"/>
        <v>9.9617896677325177</v>
      </c>
      <c r="AE70">
        <f>'IDT-1'!D70</f>
        <v>0</v>
      </c>
      <c r="AF70" s="26"/>
      <c r="AG70">
        <f t="shared" si="5"/>
        <v>9.9617896677325177</v>
      </c>
      <c r="AI70" s="75">
        <f>PXIL!L70</f>
        <v>0</v>
      </c>
      <c r="AJ70" s="75">
        <f>PXIL!R70</f>
        <v>0</v>
      </c>
      <c r="AK70" s="75">
        <f>RTM_IEX!L70</f>
        <v>2.89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4.9997688502611997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1.74</v>
      </c>
      <c r="AB71" s="117">
        <f>-STOA!R71</f>
        <v>0</v>
      </c>
      <c r="AC71">
        <f t="shared" si="3"/>
        <v>9.3189965882298553E-2</v>
      </c>
      <c r="AD71">
        <f t="shared" si="4"/>
        <v>10.4965788843789</v>
      </c>
      <c r="AE71">
        <f>'IDT-1'!D71</f>
        <v>0</v>
      </c>
      <c r="AF71" s="26"/>
      <c r="AG71">
        <f t="shared" si="5"/>
        <v>10.4965788843789</v>
      </c>
      <c r="AI71" s="75">
        <f>PXIL!L71</f>
        <v>0</v>
      </c>
      <c r="AJ71" s="75">
        <f>PXIL!R71</f>
        <v>0</v>
      </c>
      <c r="AK71" s="75">
        <f>RTM_IEX!L71</f>
        <v>3.85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4.9997688502611997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1.65</v>
      </c>
      <c r="AB72" s="117">
        <f>-STOA!R72</f>
        <v>0</v>
      </c>
      <c r="AC72">
        <f t="shared" si="3"/>
        <v>9.2397965882298566E-2</v>
      </c>
      <c r="AD72">
        <f t="shared" si="4"/>
        <v>10.407370884378901</v>
      </c>
      <c r="AE72">
        <f>'IDT-1'!D72</f>
        <v>0</v>
      </c>
      <c r="AF72" s="26"/>
      <c r="AG72">
        <f t="shared" si="5"/>
        <v>10.407370884378901</v>
      </c>
      <c r="AI72" s="75">
        <f>PXIL!L72</f>
        <v>0</v>
      </c>
      <c r="AJ72" s="75">
        <f>PXIL!R72</f>
        <v>0</v>
      </c>
      <c r="AK72" s="75">
        <f>RTM_IEX!L72</f>
        <v>3.85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4.9997688502611997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1.36</v>
      </c>
      <c r="AB73" s="117">
        <f>-STOA!R73</f>
        <v>0</v>
      </c>
      <c r="AC73">
        <f t="shared" si="3"/>
        <v>8.9845965882298567E-2</v>
      </c>
      <c r="AD73">
        <f t="shared" si="4"/>
        <v>10.119922884378902</v>
      </c>
      <c r="AE73">
        <f>'IDT-1'!D73</f>
        <v>0</v>
      </c>
      <c r="AF73" s="26"/>
      <c r="AG73">
        <f t="shared" si="5"/>
        <v>10.119922884378902</v>
      </c>
      <c r="AI73" s="75">
        <f>PXIL!L73</f>
        <v>0</v>
      </c>
      <c r="AJ73" s="75">
        <f>PXIL!R73</f>
        <v>0</v>
      </c>
      <c r="AK73" s="75">
        <f>RTM_IEX!L73</f>
        <v>3.85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4.9997688502611997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0.93</v>
      </c>
      <c r="AB74" s="117">
        <f>-STOA!R74</f>
        <v>0</v>
      </c>
      <c r="AC74">
        <f t="shared" si="3"/>
        <v>9.4509965882298555E-2</v>
      </c>
      <c r="AD74">
        <f t="shared" si="4"/>
        <v>10.645258884378901</v>
      </c>
      <c r="AE74">
        <f>'IDT-1'!D74</f>
        <v>0</v>
      </c>
      <c r="AF74" s="26"/>
      <c r="AG74">
        <f t="shared" si="5"/>
        <v>10.645258884378901</v>
      </c>
      <c r="AI74" s="75">
        <f>PXIL!L74</f>
        <v>0</v>
      </c>
      <c r="AJ74" s="75">
        <f>PXIL!R74</f>
        <v>0</v>
      </c>
      <c r="AK74" s="75">
        <f>RTM_IEX!L74</f>
        <v>4.8099999999999996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4.9997688502611997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0.45</v>
      </c>
      <c r="AB75" s="117">
        <f>-STOA!R75</f>
        <v>0</v>
      </c>
      <c r="AC75">
        <f t="shared" si="3"/>
        <v>9.8821965882298565E-2</v>
      </c>
      <c r="AD75">
        <f t="shared" si="4"/>
        <v>11.130946884378902</v>
      </c>
      <c r="AE75">
        <f>'IDT-1'!D75</f>
        <v>0</v>
      </c>
      <c r="AF75" s="26"/>
      <c r="AG75">
        <f t="shared" si="5"/>
        <v>11.130946884378902</v>
      </c>
      <c r="AI75" s="75">
        <f>PXIL!L75</f>
        <v>0</v>
      </c>
      <c r="AJ75" s="75">
        <f>PXIL!R75</f>
        <v>0</v>
      </c>
      <c r="AK75" s="75">
        <f>RTM_IEX!L75</f>
        <v>5.78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4.9997688502611997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0.10330996588229857</v>
      </c>
      <c r="AD76">
        <f t="shared" si="4"/>
        <v>11.636458884378902</v>
      </c>
      <c r="AE76">
        <f>'IDT-1'!D76</f>
        <v>0</v>
      </c>
      <c r="AF76" s="26"/>
      <c r="AG76">
        <f t="shared" si="5"/>
        <v>11.636458884378902</v>
      </c>
      <c r="AI76" s="75">
        <f>PXIL!L76</f>
        <v>0</v>
      </c>
      <c r="AJ76" s="75">
        <f>PXIL!R76</f>
        <v>0</v>
      </c>
      <c r="AK76" s="75">
        <f>RTM_IEX!L76</f>
        <v>6.74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4.9997688502611997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0.11175796588229855</v>
      </c>
      <c r="AD77">
        <f t="shared" si="4"/>
        <v>12.588010884378901</v>
      </c>
      <c r="AE77">
        <f>'IDT-1'!D77</f>
        <v>0</v>
      </c>
      <c r="AF77" s="26"/>
      <c r="AG77">
        <f t="shared" si="5"/>
        <v>12.588010884378901</v>
      </c>
      <c r="AI77" s="75">
        <f>PXIL!L77</f>
        <v>0</v>
      </c>
      <c r="AJ77" s="75">
        <f>PXIL!R77</f>
        <v>0</v>
      </c>
      <c r="AK77" s="75">
        <f>RTM_IEX!L77</f>
        <v>7.7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4.9997688502611997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0.12029396588229857</v>
      </c>
      <c r="AD78">
        <f t="shared" si="4"/>
        <v>13.549474884378901</v>
      </c>
      <c r="AE78">
        <f>'IDT-1'!D78</f>
        <v>0</v>
      </c>
      <c r="AF78" s="26"/>
      <c r="AG78">
        <f t="shared" si="5"/>
        <v>13.549474884378901</v>
      </c>
      <c r="AI78" s="75">
        <f>PXIL!L78</f>
        <v>0</v>
      </c>
      <c r="AJ78" s="75">
        <f>PXIL!R78</f>
        <v>0</v>
      </c>
      <c r="AK78" s="75">
        <f>RTM_IEX!L78</f>
        <v>8.67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0.12874400000000003</v>
      </c>
      <c r="AD79">
        <f t="shared" si="4"/>
        <v>14.501256000000003</v>
      </c>
      <c r="AE79">
        <f>'IDT-1'!D79</f>
        <v>0</v>
      </c>
      <c r="AF79" s="26"/>
      <c r="AG79">
        <f t="shared" si="5"/>
        <v>14.501256000000003</v>
      </c>
      <c r="AI79" s="75">
        <f>PXIL!L79</f>
        <v>0</v>
      </c>
      <c r="AJ79" s="75">
        <f>PXIL!R79</f>
        <v>0</v>
      </c>
      <c r="AK79" s="75">
        <f>RTM_IEX!L79</f>
        <v>9.6300000000000008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0.13719200000000004</v>
      </c>
      <c r="AD80">
        <f t="shared" si="4"/>
        <v>15.452807999999999</v>
      </c>
      <c r="AE80">
        <f>'IDT-1'!D80</f>
        <v>0</v>
      </c>
      <c r="AF80" s="26"/>
      <c r="AG80">
        <f t="shared" si="5"/>
        <v>15.452807999999999</v>
      </c>
      <c r="AI80" s="75">
        <f>PXIL!L80</f>
        <v>0</v>
      </c>
      <c r="AJ80" s="75">
        <f>PXIL!R80</f>
        <v>0</v>
      </c>
      <c r="AK80" s="75">
        <f>RTM_IEX!L80</f>
        <v>10.59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0.14564000000000002</v>
      </c>
      <c r="AD81">
        <f t="shared" si="4"/>
        <v>16.40436</v>
      </c>
      <c r="AE81">
        <f>'IDT-1'!D81</f>
        <v>0</v>
      </c>
      <c r="AF81" s="26"/>
      <c r="AG81">
        <f t="shared" si="5"/>
        <v>16.40436</v>
      </c>
      <c r="AI81" s="75">
        <f>PXIL!L81</f>
        <v>0</v>
      </c>
      <c r="AJ81" s="75">
        <f>PXIL!R81</f>
        <v>0</v>
      </c>
      <c r="AK81" s="75">
        <f>RTM_IEX!L81</f>
        <v>11.55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0.14564000000000002</v>
      </c>
      <c r="AD82">
        <f t="shared" si="4"/>
        <v>16.40436</v>
      </c>
      <c r="AE82">
        <f>'IDT-1'!D82</f>
        <v>0</v>
      </c>
      <c r="AF82" s="26"/>
      <c r="AG82">
        <f t="shared" si="5"/>
        <v>16.40436</v>
      </c>
      <c r="AI82" s="75">
        <f>PXIL!L82</f>
        <v>0</v>
      </c>
      <c r="AJ82" s="75">
        <f>PXIL!R82</f>
        <v>0</v>
      </c>
      <c r="AK82" s="75">
        <f>RTM_IEX!L82</f>
        <v>11.55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5.0002292211066788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0.15840201714573876</v>
      </c>
      <c r="AD83">
        <f t="shared" si="4"/>
        <v>17.841827203960939</v>
      </c>
      <c r="AE83">
        <f>'IDT-1'!D83</f>
        <v>0</v>
      </c>
      <c r="AF83" s="26"/>
      <c r="AG83">
        <f t="shared" si="5"/>
        <v>17.841827203960939</v>
      </c>
      <c r="AI83" s="75">
        <f>PXIL!L83</f>
        <v>0</v>
      </c>
      <c r="AJ83" s="75">
        <f>PXIL!R83</f>
        <v>0</v>
      </c>
      <c r="AK83" s="75">
        <f>RTM_IEX!L83</f>
        <v>13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5.0002292211066788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0.15417801714573875</v>
      </c>
      <c r="AD84">
        <f t="shared" si="4"/>
        <v>17.366051203960939</v>
      </c>
      <c r="AE84">
        <f>'IDT-1'!D84</f>
        <v>0</v>
      </c>
      <c r="AF84" s="26"/>
      <c r="AG84">
        <f t="shared" si="5"/>
        <v>17.366051203960939</v>
      </c>
      <c r="AI84" s="75">
        <f>PXIL!L84</f>
        <v>0</v>
      </c>
      <c r="AJ84" s="75">
        <f>PXIL!R84</f>
        <v>0</v>
      </c>
      <c r="AK84" s="75">
        <f>RTM_IEX!L84</f>
        <v>12.52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5.0002292211066788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0.15417801714573875</v>
      </c>
      <c r="AD85">
        <f t="shared" si="4"/>
        <v>17.366051203960939</v>
      </c>
      <c r="AE85">
        <f>'IDT-1'!D85</f>
        <v>0</v>
      </c>
      <c r="AF85" s="26"/>
      <c r="AG85">
        <f t="shared" si="5"/>
        <v>17.366051203960939</v>
      </c>
      <c r="AI85" s="75">
        <f>PXIL!L85</f>
        <v>0</v>
      </c>
      <c r="AJ85" s="75">
        <f>PXIL!R85</f>
        <v>0</v>
      </c>
      <c r="AK85" s="75">
        <f>RTM_IEX!L85</f>
        <v>12.52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5.0002292211066788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0.15417801714573875</v>
      </c>
      <c r="AD86">
        <f t="shared" si="4"/>
        <v>17.366051203960939</v>
      </c>
      <c r="AE86">
        <f>'IDT-1'!D86</f>
        <v>0</v>
      </c>
      <c r="AF86" s="26"/>
      <c r="AG86">
        <f t="shared" si="5"/>
        <v>17.366051203960939</v>
      </c>
      <c r="AI86" s="75">
        <f>PXIL!L86</f>
        <v>0</v>
      </c>
      <c r="AJ86" s="75">
        <f>PXIL!R86</f>
        <v>0</v>
      </c>
      <c r="AK86" s="75">
        <f>RTM_IEX!L86</f>
        <v>12.52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0.149952</v>
      </c>
      <c r="AD87">
        <f t="shared" si="4"/>
        <v>16.890048</v>
      </c>
      <c r="AE87">
        <f>'IDT-1'!D87</f>
        <v>0</v>
      </c>
      <c r="AF87" s="26"/>
      <c r="AG87">
        <f t="shared" si="5"/>
        <v>16.890048</v>
      </c>
      <c r="AI87" s="75">
        <f>PXIL!L87</f>
        <v>0</v>
      </c>
      <c r="AJ87" s="75">
        <f>PXIL!R87</f>
        <v>0</v>
      </c>
      <c r="AK87" s="75">
        <f>RTM_IEX!L87</f>
        <v>12.04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0.149952</v>
      </c>
      <c r="AD88">
        <f t="shared" si="4"/>
        <v>16.890048</v>
      </c>
      <c r="AE88">
        <f>'IDT-1'!D88</f>
        <v>0</v>
      </c>
      <c r="AF88" s="26"/>
      <c r="AG88">
        <f t="shared" si="5"/>
        <v>16.890048</v>
      </c>
      <c r="AI88" s="75">
        <f>PXIL!L88</f>
        <v>0</v>
      </c>
      <c r="AJ88" s="75">
        <f>PXIL!R88</f>
        <v>0</v>
      </c>
      <c r="AK88" s="75">
        <f>RTM_IEX!L88</f>
        <v>12.04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0.149952</v>
      </c>
      <c r="AD89">
        <f t="shared" si="4"/>
        <v>16.890048</v>
      </c>
      <c r="AE89">
        <f>'IDT-1'!D89</f>
        <v>0</v>
      </c>
      <c r="AF89" s="26"/>
      <c r="AG89">
        <f t="shared" si="5"/>
        <v>16.890048</v>
      </c>
      <c r="AI89" s="75">
        <f>PXIL!L89</f>
        <v>0</v>
      </c>
      <c r="AJ89" s="75">
        <f>PXIL!R89</f>
        <v>0</v>
      </c>
      <c r="AK89" s="75">
        <f>RTM_IEX!L89</f>
        <v>12.04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0.149952</v>
      </c>
      <c r="AD90">
        <f t="shared" si="4"/>
        <v>16.890048</v>
      </c>
      <c r="AE90">
        <f>'IDT-1'!D90</f>
        <v>0</v>
      </c>
      <c r="AF90" s="26"/>
      <c r="AG90">
        <f t="shared" si="5"/>
        <v>16.890048</v>
      </c>
      <c r="AI90" s="75">
        <f>PXIL!L90</f>
        <v>0</v>
      </c>
      <c r="AJ90" s="75">
        <f>PXIL!R90</f>
        <v>0</v>
      </c>
      <c r="AK90" s="75">
        <f>RTM_IEX!L90</f>
        <v>12.04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0.14564000000000002</v>
      </c>
      <c r="AD91">
        <f t="shared" si="4"/>
        <v>16.40436</v>
      </c>
      <c r="AE91">
        <f>'IDT-1'!D91</f>
        <v>0</v>
      </c>
      <c r="AF91" s="26"/>
      <c r="AG91">
        <f t="shared" si="5"/>
        <v>16.40436</v>
      </c>
      <c r="AI91" s="75">
        <f>PXIL!L91</f>
        <v>0</v>
      </c>
      <c r="AJ91" s="75">
        <f>PXIL!R91</f>
        <v>0</v>
      </c>
      <c r="AK91" s="75">
        <f>RTM_IEX!L91</f>
        <v>11.55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0.14564000000000002</v>
      </c>
      <c r="AD92">
        <f t="shared" si="4"/>
        <v>16.40436</v>
      </c>
      <c r="AE92">
        <f>'IDT-1'!D92</f>
        <v>0</v>
      </c>
      <c r="AF92" s="26"/>
      <c r="AG92">
        <f t="shared" si="5"/>
        <v>16.40436</v>
      </c>
      <c r="AI92" s="75">
        <f>PXIL!L92</f>
        <v>0</v>
      </c>
      <c r="AJ92" s="75">
        <f>PXIL!R92</f>
        <v>0</v>
      </c>
      <c r="AK92" s="75">
        <f>RTM_IEX!L92</f>
        <v>11.55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0.14564000000000002</v>
      </c>
      <c r="AD93">
        <f t="shared" si="4"/>
        <v>16.40436</v>
      </c>
      <c r="AE93">
        <f>'IDT-1'!D93</f>
        <v>0</v>
      </c>
      <c r="AF93" s="26"/>
      <c r="AG93">
        <f t="shared" si="5"/>
        <v>16.40436</v>
      </c>
      <c r="AI93" s="75">
        <f>PXIL!L93</f>
        <v>0</v>
      </c>
      <c r="AJ93" s="75">
        <f>PXIL!R93</f>
        <v>0</v>
      </c>
      <c r="AK93" s="75">
        <f>RTM_IEX!L93</f>
        <v>11.55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0.13719200000000001</v>
      </c>
      <c r="AD94">
        <f t="shared" si="4"/>
        <v>15.452807999999999</v>
      </c>
      <c r="AE94">
        <f>'IDT-1'!D94</f>
        <v>0</v>
      </c>
      <c r="AF94" s="26"/>
      <c r="AG94">
        <f t="shared" si="5"/>
        <v>15.452807999999999</v>
      </c>
      <c r="AI94" s="75">
        <f>PXIL!L94</f>
        <v>0</v>
      </c>
      <c r="AJ94" s="75">
        <f>PXIL!R94</f>
        <v>0</v>
      </c>
      <c r="AK94" s="75">
        <f>RTM_IEX!L94</f>
        <v>10.59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0.12874400000000003</v>
      </c>
      <c r="AD95">
        <f t="shared" si="4"/>
        <v>14.501256000000001</v>
      </c>
      <c r="AE95">
        <f>'IDT-1'!D95</f>
        <v>0</v>
      </c>
      <c r="AF95" s="26"/>
      <c r="AG95">
        <f t="shared" si="5"/>
        <v>14.501256000000001</v>
      </c>
      <c r="AI95" s="75">
        <f>PXIL!L95</f>
        <v>0</v>
      </c>
      <c r="AJ95" s="75">
        <f>PXIL!R95</f>
        <v>0</v>
      </c>
      <c r="AK95" s="75">
        <f>RTM_IEX!L95</f>
        <v>9.6300000000000008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0.12874400000000003</v>
      </c>
      <c r="AD96">
        <f t="shared" si="4"/>
        <v>14.501256000000001</v>
      </c>
      <c r="AE96">
        <f>'IDT-1'!D96</f>
        <v>0</v>
      </c>
      <c r="AF96" s="26"/>
      <c r="AG96">
        <f t="shared" si="5"/>
        <v>14.501256000000001</v>
      </c>
      <c r="AI96" s="75">
        <f>PXIL!L96</f>
        <v>0</v>
      </c>
      <c r="AJ96" s="75">
        <f>PXIL!R96</f>
        <v>0</v>
      </c>
      <c r="AK96" s="75">
        <f>RTM_IEX!L96</f>
        <v>9.6300000000000008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0.12874400000000003</v>
      </c>
      <c r="AD97">
        <f t="shared" si="4"/>
        <v>14.501256000000001</v>
      </c>
      <c r="AE97">
        <f>'IDT-1'!D97</f>
        <v>0</v>
      </c>
      <c r="AF97" s="26"/>
      <c r="AG97">
        <f t="shared" si="5"/>
        <v>14.501256000000001</v>
      </c>
      <c r="AI97" s="75">
        <f>PXIL!L97</f>
        <v>0</v>
      </c>
      <c r="AJ97" s="75">
        <f>PXIL!R97</f>
        <v>0</v>
      </c>
      <c r="AK97" s="75">
        <f>RTM_IEX!L97</f>
        <v>9.6300000000000008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0.12029600000000001</v>
      </c>
      <c r="AD98">
        <f t="shared" si="4"/>
        <v>13.549704</v>
      </c>
      <c r="AE98">
        <f>'IDT-1'!D98</f>
        <v>0</v>
      </c>
      <c r="AF98" s="26"/>
      <c r="AG98">
        <f t="shared" si="5"/>
        <v>13.549704</v>
      </c>
      <c r="AI98" s="75">
        <f>PXIL!L98</f>
        <v>0</v>
      </c>
      <c r="AJ98" s="75">
        <f>PXIL!R98</f>
        <v>0</v>
      </c>
      <c r="AK98" s="75">
        <f>RTM_IEX!L98</f>
        <v>8.67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0.11999977290143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5.6215000000000001E-2</v>
      </c>
      <c r="AB99" s="117">
        <f t="shared" si="6"/>
        <v>0</v>
      </c>
      <c r="AC99">
        <f t="shared" si="6"/>
        <v>3.0213020015325844E-3</v>
      </c>
      <c r="AD99">
        <f t="shared" si="6"/>
        <v>0.34030847089989735</v>
      </c>
      <c r="AE99">
        <f t="shared" ref="AE99:AR99" si="7">SUM(AE3:AE98)/4000</f>
        <v>0</v>
      </c>
      <c r="AG99">
        <f t="shared" si="7"/>
        <v>0.34030847089989735</v>
      </c>
      <c r="AI99">
        <f t="shared" si="7"/>
        <v>0</v>
      </c>
      <c r="AJ99">
        <f t="shared" si="7"/>
        <v>0</v>
      </c>
      <c r="AK99">
        <f t="shared" si="7"/>
        <v>0.1671149999999999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45038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14.443459000000001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0.48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0.13132643920000001</v>
      </c>
      <c r="AD3">
        <f>SUM(B3:AB3,AI3:AR3)-AC3</f>
        <v>14.792132560800001</v>
      </c>
      <c r="AE3">
        <v>0</v>
      </c>
      <c r="AF3" s="26"/>
      <c r="AG3">
        <f>SUM(AD3:AF3)</f>
        <v>14.792132560800001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14.443459000000001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0.43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0.13088643920000001</v>
      </c>
      <c r="AD4">
        <f t="shared" ref="AD4:AD67" si="1">SUM(B4:AB4,AI4:AR4)-AC4</f>
        <v>14.742572560800001</v>
      </c>
      <c r="AE4">
        <v>0</v>
      </c>
      <c r="AF4" s="26"/>
      <c r="AG4">
        <f t="shared" ref="AG4:AG67" si="2">SUM(AD4:AF4)</f>
        <v>14.742572560800001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14.443459000000001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0.34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0.13009443920000002</v>
      </c>
      <c r="AD5">
        <f t="shared" si="1"/>
        <v>14.6533645608</v>
      </c>
      <c r="AE5">
        <v>0</v>
      </c>
      <c r="AF5" s="26"/>
      <c r="AG5">
        <f t="shared" si="2"/>
        <v>14.6533645608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14.443459000000001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0.1286864392</v>
      </c>
      <c r="AD6">
        <f t="shared" si="1"/>
        <v>14.494772560800001</v>
      </c>
      <c r="AE6">
        <v>0</v>
      </c>
      <c r="AF6" s="26"/>
      <c r="AG6">
        <f t="shared" si="2"/>
        <v>14.494772560800001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13.538273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0.11913680240000001</v>
      </c>
      <c r="AD7">
        <f t="shared" si="1"/>
        <v>13.4191361976</v>
      </c>
      <c r="AE7">
        <v>0</v>
      </c>
      <c r="AF7" s="26"/>
      <c r="AG7">
        <f t="shared" si="2"/>
        <v>13.4191361976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14.419711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0.1268934568</v>
      </c>
      <c r="AD8">
        <f t="shared" si="1"/>
        <v>14.2928175432</v>
      </c>
      <c r="AE8">
        <v>0</v>
      </c>
      <c r="AF8" s="26"/>
      <c r="AG8">
        <f t="shared" si="2"/>
        <v>14.2928175432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14.443459000000001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0.08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0.12780643920000001</v>
      </c>
      <c r="AD9">
        <f t="shared" si="1"/>
        <v>14.3956525608</v>
      </c>
      <c r="AE9">
        <v>0</v>
      </c>
      <c r="AF9" s="26"/>
      <c r="AG9">
        <f t="shared" si="2"/>
        <v>14.3956525608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13.783837999999999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0.1212977744</v>
      </c>
      <c r="AD10">
        <f t="shared" si="1"/>
        <v>13.662540225599999</v>
      </c>
      <c r="AE10">
        <v>0</v>
      </c>
      <c r="AF10" s="26"/>
      <c r="AG10">
        <f t="shared" si="2"/>
        <v>13.662540225599999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12.34975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0.1086778</v>
      </c>
      <c r="AD11">
        <f t="shared" si="1"/>
        <v>12.2410722</v>
      </c>
      <c r="AE11">
        <v>0</v>
      </c>
      <c r="AF11" s="26"/>
      <c r="AG11">
        <f t="shared" si="2"/>
        <v>12.2410722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13.817413999999999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0.12159324320000001</v>
      </c>
      <c r="AD12">
        <f t="shared" si="1"/>
        <v>13.6958207568</v>
      </c>
      <c r="AE12">
        <v>0</v>
      </c>
      <c r="AF12" s="26"/>
      <c r="AG12">
        <f t="shared" si="2"/>
        <v>13.6958207568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13.155746000000001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0.11577056480000002</v>
      </c>
      <c r="AD13">
        <f t="shared" si="1"/>
        <v>13.039975435200001</v>
      </c>
      <c r="AE13">
        <v>0</v>
      </c>
      <c r="AF13" s="26"/>
      <c r="AG13">
        <f t="shared" si="2"/>
        <v>13.039975435200001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14.141184000000001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0.12444241920000002</v>
      </c>
      <c r="AD14">
        <f t="shared" si="1"/>
        <v>14.016741580800002</v>
      </c>
      <c r="AE14">
        <v>0</v>
      </c>
      <c r="AF14" s="26"/>
      <c r="AG14">
        <f t="shared" si="2"/>
        <v>14.016741580800002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14.443459000000001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2.02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0.14487843920000001</v>
      </c>
      <c r="AD15">
        <f t="shared" si="1"/>
        <v>16.318580560800001</v>
      </c>
      <c r="AE15">
        <v>0</v>
      </c>
      <c r="AF15" s="26"/>
      <c r="AG15">
        <f t="shared" si="2"/>
        <v>16.318580560800001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14.443459000000001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2.79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0.15165443920000002</v>
      </c>
      <c r="AD16">
        <f t="shared" si="1"/>
        <v>17.081804560799998</v>
      </c>
      <c r="AE16">
        <v>0</v>
      </c>
      <c r="AF16" s="26"/>
      <c r="AG16">
        <f t="shared" si="2"/>
        <v>17.081804560799998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14.443459000000001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1.64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0.14153443920000003</v>
      </c>
      <c r="AD17">
        <f t="shared" si="1"/>
        <v>15.9419245608</v>
      </c>
      <c r="AE17">
        <v>0</v>
      </c>
      <c r="AF17" s="26"/>
      <c r="AG17">
        <f t="shared" si="2"/>
        <v>15.9419245608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14.443459000000001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1.35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0.1389824392</v>
      </c>
      <c r="AD18">
        <f t="shared" si="1"/>
        <v>15.654476560800001</v>
      </c>
      <c r="AE18">
        <v>0</v>
      </c>
      <c r="AF18" s="26"/>
      <c r="AG18">
        <f t="shared" si="2"/>
        <v>15.654476560800001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14.443459000000001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3.56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0.1584304392</v>
      </c>
      <c r="AD19">
        <f t="shared" si="1"/>
        <v>17.845028560799999</v>
      </c>
      <c r="AE19">
        <v>0</v>
      </c>
      <c r="AF19" s="26"/>
      <c r="AG19">
        <f t="shared" si="2"/>
        <v>17.845028560799999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14.443459000000001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1.93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0.1440864392</v>
      </c>
      <c r="AD20">
        <f t="shared" si="1"/>
        <v>16.229372560800002</v>
      </c>
      <c r="AE20">
        <v>0</v>
      </c>
      <c r="AF20" s="26"/>
      <c r="AG20">
        <f t="shared" si="2"/>
        <v>16.229372560800002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14.443459000000001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0.14998243920000004</v>
      </c>
      <c r="AD21">
        <f t="shared" si="1"/>
        <v>16.893476560800003</v>
      </c>
      <c r="AE21">
        <v>0</v>
      </c>
      <c r="AF21" s="26"/>
      <c r="AG21">
        <f t="shared" si="2"/>
        <v>16.893476560800003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14.443459000000001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2.31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0.14743043920000001</v>
      </c>
      <c r="AD22">
        <f t="shared" si="1"/>
        <v>16.606028560799999</v>
      </c>
      <c r="AE22">
        <v>0</v>
      </c>
      <c r="AF22" s="26"/>
      <c r="AG22">
        <f t="shared" si="2"/>
        <v>16.606028560799999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14.443459000000001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5.39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0.17453443920000003</v>
      </c>
      <c r="AD23">
        <f t="shared" si="1"/>
        <v>19.658924560800003</v>
      </c>
      <c r="AE23">
        <v>0</v>
      </c>
      <c r="AF23" s="26"/>
      <c r="AG23">
        <f t="shared" si="2"/>
        <v>19.658924560800003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14.443459000000001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5.49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0.17541443919999999</v>
      </c>
      <c r="AD24">
        <f t="shared" si="1"/>
        <v>19.758044560799998</v>
      </c>
      <c r="AE24">
        <v>0</v>
      </c>
      <c r="AF24" s="26"/>
      <c r="AG24">
        <f t="shared" si="2"/>
        <v>19.758044560799998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14.443459000000001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2.62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0.15015843920000002</v>
      </c>
      <c r="AD25">
        <f t="shared" si="1"/>
        <v>16.913300560800003</v>
      </c>
      <c r="AE25">
        <v>0</v>
      </c>
      <c r="AF25" s="26"/>
      <c r="AG25">
        <f t="shared" si="2"/>
        <v>16.913300560800003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14.443459000000001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3.49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0.15781443919999999</v>
      </c>
      <c r="AD26">
        <f t="shared" si="1"/>
        <v>17.7756445608</v>
      </c>
      <c r="AE26">
        <v>0</v>
      </c>
      <c r="AF26" s="26"/>
      <c r="AG26">
        <f t="shared" si="2"/>
        <v>17.7756445608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14.443459000000001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4.04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0.1626544392</v>
      </c>
      <c r="AD27">
        <f t="shared" si="1"/>
        <v>18.320804560799999</v>
      </c>
      <c r="AE27">
        <v>0</v>
      </c>
      <c r="AF27" s="26"/>
      <c r="AG27">
        <f t="shared" si="2"/>
        <v>18.320804560799999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14.443459000000001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7.99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0.19741443920000001</v>
      </c>
      <c r="AD28">
        <f t="shared" si="1"/>
        <v>22.2360445608</v>
      </c>
      <c r="AE28">
        <v>0</v>
      </c>
      <c r="AF28" s="26"/>
      <c r="AG28">
        <f t="shared" si="2"/>
        <v>22.2360445608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14.443459000000001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5.49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0.17541443919999999</v>
      </c>
      <c r="AD29">
        <f t="shared" si="1"/>
        <v>19.758044560799998</v>
      </c>
      <c r="AE29">
        <v>0</v>
      </c>
      <c r="AF29" s="26"/>
      <c r="AG29">
        <f t="shared" si="2"/>
        <v>19.758044560799998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14.443459000000001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1.73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0.14232643920000002</v>
      </c>
      <c r="AD30">
        <f t="shared" si="1"/>
        <v>16.0311325608</v>
      </c>
      <c r="AE30">
        <v>0</v>
      </c>
      <c r="AF30" s="26"/>
      <c r="AG30">
        <f t="shared" si="2"/>
        <v>16.0311325608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14.443459000000001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2.41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0.1483104392</v>
      </c>
      <c r="AD31">
        <f t="shared" si="1"/>
        <v>16.705148560800001</v>
      </c>
      <c r="AE31">
        <v>0</v>
      </c>
      <c r="AF31" s="26"/>
      <c r="AG31">
        <f t="shared" si="2"/>
        <v>16.705148560800001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14.443459000000001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3.18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0.15508643920000001</v>
      </c>
      <c r="AD32">
        <f t="shared" si="1"/>
        <v>17.468372560799999</v>
      </c>
      <c r="AE32">
        <v>0</v>
      </c>
      <c r="AF32" s="26"/>
      <c r="AG32">
        <f t="shared" si="2"/>
        <v>17.468372560799999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14.443459000000001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1.64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0.14153443920000003</v>
      </c>
      <c r="AD33">
        <f t="shared" si="1"/>
        <v>15.9419245608</v>
      </c>
      <c r="AE33">
        <v>0</v>
      </c>
      <c r="AF33" s="26"/>
      <c r="AG33">
        <f t="shared" si="2"/>
        <v>15.9419245608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14.443459000000001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3.37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0.15675843920000002</v>
      </c>
      <c r="AD34">
        <f t="shared" si="1"/>
        <v>17.656700560800001</v>
      </c>
      <c r="AE34">
        <v>0</v>
      </c>
      <c r="AF34" s="26"/>
      <c r="AG34">
        <f t="shared" si="2"/>
        <v>17.656700560800001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14.443459000000001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2.31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0.14743043920000001</v>
      </c>
      <c r="AD35">
        <f t="shared" si="1"/>
        <v>16.606028560799999</v>
      </c>
      <c r="AE35">
        <v>0</v>
      </c>
      <c r="AF35" s="26"/>
      <c r="AG35">
        <f t="shared" si="2"/>
        <v>16.606028560799999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14.443459000000001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3.27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0.15587843920000002</v>
      </c>
      <c r="AD36">
        <f t="shared" si="1"/>
        <v>17.557580560800002</v>
      </c>
      <c r="AE36">
        <v>0</v>
      </c>
      <c r="AF36" s="26"/>
      <c r="AG36">
        <f t="shared" si="2"/>
        <v>17.557580560800002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14.443459000000001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5.39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0.17453443920000003</v>
      </c>
      <c r="AD37">
        <f t="shared" si="1"/>
        <v>19.658924560800003</v>
      </c>
      <c r="AE37">
        <v>0</v>
      </c>
      <c r="AF37" s="26"/>
      <c r="AG37">
        <f t="shared" si="2"/>
        <v>19.658924560800003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14.443459000000001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5.78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0.17796643920000002</v>
      </c>
      <c r="AD38">
        <f t="shared" si="1"/>
        <v>20.045492560800003</v>
      </c>
      <c r="AE38">
        <v>0</v>
      </c>
      <c r="AF38" s="26"/>
      <c r="AG38">
        <f t="shared" si="2"/>
        <v>20.045492560800003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14.443459000000001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6.36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0.18307043920000002</v>
      </c>
      <c r="AD39">
        <f t="shared" si="1"/>
        <v>20.620388560799999</v>
      </c>
      <c r="AE39">
        <v>0</v>
      </c>
      <c r="AF39" s="26"/>
      <c r="AG39">
        <f t="shared" si="2"/>
        <v>20.620388560799999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14.443459000000001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3.56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0.1584304392</v>
      </c>
      <c r="AD40">
        <f t="shared" si="1"/>
        <v>17.845028560799999</v>
      </c>
      <c r="AE40">
        <v>0</v>
      </c>
      <c r="AF40" s="26"/>
      <c r="AG40">
        <f t="shared" si="2"/>
        <v>17.845028560799999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14.443459000000001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0.17286243920000002</v>
      </c>
      <c r="AD41">
        <f t="shared" si="1"/>
        <v>19.470596560800001</v>
      </c>
      <c r="AE41">
        <v>0</v>
      </c>
      <c r="AF41" s="26"/>
      <c r="AG41">
        <f t="shared" si="2"/>
        <v>19.470596560800001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14.443459000000001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5.01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0.17119043920000004</v>
      </c>
      <c r="AD42">
        <f t="shared" si="1"/>
        <v>19.282268560800002</v>
      </c>
      <c r="AE42">
        <v>0</v>
      </c>
      <c r="AF42" s="26"/>
      <c r="AG42">
        <f t="shared" si="2"/>
        <v>19.282268560800002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14.443459000000001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4.53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0.16696643920000004</v>
      </c>
      <c r="AD43">
        <f t="shared" si="1"/>
        <v>18.806492560800002</v>
      </c>
      <c r="AE43">
        <v>0</v>
      </c>
      <c r="AF43" s="26"/>
      <c r="AG43">
        <f t="shared" si="2"/>
        <v>18.806492560800002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14.443459000000001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3.76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0.16019043920000003</v>
      </c>
      <c r="AD44">
        <f t="shared" si="1"/>
        <v>18.043268560800001</v>
      </c>
      <c r="AE44">
        <v>0</v>
      </c>
      <c r="AF44" s="26"/>
      <c r="AG44">
        <f t="shared" si="2"/>
        <v>18.043268560800001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14.443459000000001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2.21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0.14655043920000002</v>
      </c>
      <c r="AD45">
        <f t="shared" si="1"/>
        <v>16.506908560800003</v>
      </c>
      <c r="AE45">
        <v>0</v>
      </c>
      <c r="AF45" s="26"/>
      <c r="AG45">
        <f t="shared" si="2"/>
        <v>16.506908560800003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14.443459000000001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0.13643043920000003</v>
      </c>
      <c r="AD46">
        <f t="shared" si="1"/>
        <v>15.367028560800001</v>
      </c>
      <c r="AE46">
        <v>0</v>
      </c>
      <c r="AF46" s="26"/>
      <c r="AG46">
        <f t="shared" si="2"/>
        <v>15.367028560800001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14.443459000000001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2.89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0.15253443920000001</v>
      </c>
      <c r="AD47">
        <f t="shared" si="1"/>
        <v>17.180924560800001</v>
      </c>
      <c r="AE47">
        <v>0</v>
      </c>
      <c r="AF47" s="26"/>
      <c r="AG47">
        <f t="shared" si="2"/>
        <v>17.180924560800001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14.443459000000001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2.31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0.14743043920000001</v>
      </c>
      <c r="AD48">
        <f t="shared" si="1"/>
        <v>16.606028560799999</v>
      </c>
      <c r="AE48">
        <v>0</v>
      </c>
      <c r="AF48" s="26"/>
      <c r="AG48">
        <f t="shared" si="2"/>
        <v>16.606028560799999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14.443459000000001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0.13810243920000001</v>
      </c>
      <c r="AD49">
        <f t="shared" si="1"/>
        <v>15.5553565608</v>
      </c>
      <c r="AE49">
        <v>0</v>
      </c>
      <c r="AF49" s="26"/>
      <c r="AG49">
        <f t="shared" si="2"/>
        <v>15.5553565608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14.443459000000001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1.64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0.14153443920000003</v>
      </c>
      <c r="AD50">
        <f t="shared" si="1"/>
        <v>15.9419245608</v>
      </c>
      <c r="AE50">
        <v>0</v>
      </c>
      <c r="AF50" s="26"/>
      <c r="AG50">
        <f t="shared" si="2"/>
        <v>15.9419245608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14.443459000000001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4.8099999999999996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0.1694304392</v>
      </c>
      <c r="AD51">
        <f t="shared" si="1"/>
        <v>19.0840285608</v>
      </c>
      <c r="AE51">
        <v>0</v>
      </c>
      <c r="AF51" s="26"/>
      <c r="AG51">
        <f t="shared" si="2"/>
        <v>19.0840285608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14.443459000000001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2.12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0.14575843920000003</v>
      </c>
      <c r="AD52">
        <f t="shared" si="1"/>
        <v>16.4177005608</v>
      </c>
      <c r="AE52">
        <v>0</v>
      </c>
      <c r="AF52" s="26"/>
      <c r="AG52">
        <f t="shared" si="2"/>
        <v>16.4177005608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14.443459000000001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2.31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0.14743043920000001</v>
      </c>
      <c r="AD53">
        <f t="shared" si="1"/>
        <v>16.606028560799999</v>
      </c>
      <c r="AE53">
        <v>0</v>
      </c>
      <c r="AF53" s="26"/>
      <c r="AG53">
        <f t="shared" si="2"/>
        <v>16.606028560799999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14.443459000000001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2.02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0.14487843920000001</v>
      </c>
      <c r="AD54">
        <f t="shared" si="1"/>
        <v>16.318580560800001</v>
      </c>
      <c r="AE54">
        <v>0</v>
      </c>
      <c r="AF54" s="26"/>
      <c r="AG54">
        <f t="shared" si="2"/>
        <v>16.318580560800001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14.443459000000001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3.76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0.16019043920000003</v>
      </c>
      <c r="AD55">
        <f t="shared" si="1"/>
        <v>18.043268560800001</v>
      </c>
      <c r="AE55">
        <v>0</v>
      </c>
      <c r="AF55" s="26"/>
      <c r="AG55">
        <f t="shared" si="2"/>
        <v>18.043268560800001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14.443459000000001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4.24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0.16441443920000001</v>
      </c>
      <c r="AD56">
        <f t="shared" si="1"/>
        <v>18.519044560799998</v>
      </c>
      <c r="AE56">
        <v>0</v>
      </c>
      <c r="AF56" s="26"/>
      <c r="AG56">
        <f t="shared" si="2"/>
        <v>18.519044560799998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14.443459000000001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3.37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0.15675843920000002</v>
      </c>
      <c r="AD57">
        <f t="shared" si="1"/>
        <v>17.656700560800001</v>
      </c>
      <c r="AE57">
        <v>0</v>
      </c>
      <c r="AF57" s="26"/>
      <c r="AG57">
        <f t="shared" si="2"/>
        <v>17.656700560800001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14.443459000000001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1.35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0.1389824392</v>
      </c>
      <c r="AD58">
        <f t="shared" si="1"/>
        <v>15.654476560800001</v>
      </c>
      <c r="AE58">
        <v>0</v>
      </c>
      <c r="AF58" s="26"/>
      <c r="AG58">
        <f t="shared" si="2"/>
        <v>15.654476560800001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14.443459000000001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5.87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0.17875843920000004</v>
      </c>
      <c r="AD59">
        <f t="shared" si="1"/>
        <v>20.134700560800002</v>
      </c>
      <c r="AE59">
        <v>0</v>
      </c>
      <c r="AF59" s="26"/>
      <c r="AG59">
        <f t="shared" si="2"/>
        <v>20.134700560800002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14.443459000000001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6.84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0.18729443920000002</v>
      </c>
      <c r="AD60">
        <f t="shared" si="1"/>
        <v>21.096164560800002</v>
      </c>
      <c r="AE60">
        <v>0</v>
      </c>
      <c r="AF60" s="26"/>
      <c r="AG60">
        <f t="shared" si="2"/>
        <v>21.096164560800002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14.443459000000001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0.17031043920000002</v>
      </c>
      <c r="AD61">
        <f t="shared" si="1"/>
        <v>19.183148560799999</v>
      </c>
      <c r="AE61">
        <v>0</v>
      </c>
      <c r="AF61" s="26"/>
      <c r="AG61">
        <f t="shared" si="2"/>
        <v>19.183148560799999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14.443459000000001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0.17374243920000002</v>
      </c>
      <c r="AD62">
        <f t="shared" si="1"/>
        <v>19.5697165608</v>
      </c>
      <c r="AE62">
        <v>0</v>
      </c>
      <c r="AF62" s="26"/>
      <c r="AG62">
        <f t="shared" si="2"/>
        <v>19.5697165608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14.443459000000001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2.89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0.15253443920000001</v>
      </c>
      <c r="AD63">
        <f t="shared" si="1"/>
        <v>17.180924560800001</v>
      </c>
      <c r="AE63">
        <v>0</v>
      </c>
      <c r="AF63" s="26"/>
      <c r="AG63">
        <f t="shared" si="2"/>
        <v>17.180924560800001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14.443459000000001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5.68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0.1770864392</v>
      </c>
      <c r="AD64">
        <f t="shared" si="1"/>
        <v>19.9463725608</v>
      </c>
      <c r="AE64">
        <v>0</v>
      </c>
      <c r="AF64" s="26"/>
      <c r="AG64">
        <f t="shared" si="2"/>
        <v>19.9463725608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14.443459000000001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5.39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0.17453443920000003</v>
      </c>
      <c r="AD65">
        <f t="shared" si="1"/>
        <v>19.658924560800003</v>
      </c>
      <c r="AE65">
        <v>0</v>
      </c>
      <c r="AF65" s="26"/>
      <c r="AG65">
        <f t="shared" si="2"/>
        <v>19.658924560800003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14.443459000000001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5.01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0.17119043920000004</v>
      </c>
      <c r="AD66">
        <f t="shared" si="1"/>
        <v>19.282268560800002</v>
      </c>
      <c r="AE66">
        <v>0</v>
      </c>
      <c r="AF66" s="26"/>
      <c r="AG66">
        <f t="shared" si="2"/>
        <v>19.282268560800002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14.443459000000001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2.12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0.14575843920000003</v>
      </c>
      <c r="AD67">
        <f t="shared" si="1"/>
        <v>16.4177005608</v>
      </c>
      <c r="AE67">
        <v>0</v>
      </c>
      <c r="AF67" s="26"/>
      <c r="AG67">
        <f t="shared" si="2"/>
        <v>16.4177005608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14.443459000000001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3.08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0.15420643920000005</v>
      </c>
      <c r="AD68">
        <f t="shared" ref="AD68:AD98" si="4">SUM(B68:AB68,AI68:AR68)-AC68</f>
        <v>17.369252560800003</v>
      </c>
      <c r="AE68">
        <v>0</v>
      </c>
      <c r="AF68" s="26"/>
      <c r="AG68">
        <f t="shared" ref="AG68:AG98" si="5">SUM(AD68:AF68)</f>
        <v>17.369252560800003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14.443459000000001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3.27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0.15587843920000002</v>
      </c>
      <c r="AD69">
        <f t="shared" si="4"/>
        <v>17.557580560800002</v>
      </c>
      <c r="AE69">
        <v>0</v>
      </c>
      <c r="AF69" s="26"/>
      <c r="AG69">
        <f t="shared" si="5"/>
        <v>17.557580560800002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14.443459000000001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4.8099999999999996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0.1694304392</v>
      </c>
      <c r="AD70">
        <f t="shared" si="4"/>
        <v>19.0840285608</v>
      </c>
      <c r="AE70">
        <v>0</v>
      </c>
      <c r="AF70" s="26"/>
      <c r="AG70">
        <f t="shared" si="5"/>
        <v>19.0840285608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14.443459000000001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0.21184643920000001</v>
      </c>
      <c r="AD71">
        <f t="shared" si="4"/>
        <v>23.861612560800001</v>
      </c>
      <c r="AE71">
        <v>0</v>
      </c>
      <c r="AF71" s="26"/>
      <c r="AG71">
        <f t="shared" si="5"/>
        <v>23.861612560800001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14.443459000000001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7.32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0.19151843920000003</v>
      </c>
      <c r="AD72">
        <f t="shared" si="4"/>
        <v>21.571940560800002</v>
      </c>
      <c r="AE72">
        <v>0</v>
      </c>
      <c r="AF72" s="26"/>
      <c r="AG72">
        <f t="shared" si="5"/>
        <v>21.571940560800002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14.443459000000001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2.98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0.15332643920000003</v>
      </c>
      <c r="AD73">
        <f t="shared" si="4"/>
        <v>17.2701325608</v>
      </c>
      <c r="AE73">
        <v>0</v>
      </c>
      <c r="AF73" s="26"/>
      <c r="AG73">
        <f t="shared" si="5"/>
        <v>17.2701325608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14.443459000000001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7.41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0.19231043920000002</v>
      </c>
      <c r="AD74">
        <f t="shared" si="4"/>
        <v>21.661148560800001</v>
      </c>
      <c r="AE74">
        <v>0</v>
      </c>
      <c r="AF74" s="26"/>
      <c r="AG74">
        <f t="shared" si="5"/>
        <v>21.661148560800001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14.443459000000001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8.18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0.19908643920000002</v>
      </c>
      <c r="AD75">
        <f t="shared" si="4"/>
        <v>22.424372560800002</v>
      </c>
      <c r="AE75">
        <v>0</v>
      </c>
      <c r="AF75" s="26"/>
      <c r="AG75">
        <f t="shared" si="5"/>
        <v>22.424372560800002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14.443459000000001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4.8099999999999996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0.1694304392</v>
      </c>
      <c r="AD76">
        <f t="shared" si="4"/>
        <v>19.0840285608</v>
      </c>
      <c r="AE76">
        <v>0</v>
      </c>
      <c r="AF76" s="26"/>
      <c r="AG76">
        <f t="shared" si="5"/>
        <v>19.0840285608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14.443459000000001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4.91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0.17031043920000002</v>
      </c>
      <c r="AD77">
        <f t="shared" si="4"/>
        <v>19.183148560799999</v>
      </c>
      <c r="AE77">
        <v>0</v>
      </c>
      <c r="AF77" s="26"/>
      <c r="AG77">
        <f t="shared" si="5"/>
        <v>19.183148560799999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14.443459000000001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3.18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0.15508643920000001</v>
      </c>
      <c r="AD78">
        <f t="shared" si="4"/>
        <v>17.468372560799999</v>
      </c>
      <c r="AE78">
        <v>0</v>
      </c>
      <c r="AF78" s="26"/>
      <c r="AG78">
        <f t="shared" si="5"/>
        <v>17.468372560799999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14.443459000000001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1.43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0.13968643920000001</v>
      </c>
      <c r="AD79">
        <f t="shared" si="4"/>
        <v>15.7337725608</v>
      </c>
      <c r="AE79">
        <v>0</v>
      </c>
      <c r="AF79" s="26"/>
      <c r="AG79">
        <f t="shared" si="5"/>
        <v>15.7337725608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14.443459000000001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1.53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0.1405664392</v>
      </c>
      <c r="AD80">
        <f t="shared" si="4"/>
        <v>15.8328925608</v>
      </c>
      <c r="AE80">
        <v>0</v>
      </c>
      <c r="AF80" s="26"/>
      <c r="AG80">
        <f t="shared" si="5"/>
        <v>15.8328925608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14.443459000000001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0.14910243920000002</v>
      </c>
      <c r="AD81">
        <f t="shared" si="4"/>
        <v>16.794356560800001</v>
      </c>
      <c r="AE81">
        <v>0</v>
      </c>
      <c r="AF81" s="26"/>
      <c r="AG81">
        <f t="shared" si="5"/>
        <v>16.794356560800001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14.443459000000001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2.89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0.15253443920000001</v>
      </c>
      <c r="AD82">
        <f t="shared" si="4"/>
        <v>17.180924560800001</v>
      </c>
      <c r="AE82">
        <v>0</v>
      </c>
      <c r="AF82" s="26"/>
      <c r="AG82">
        <f t="shared" si="5"/>
        <v>17.180924560800001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14.443459000000001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2.75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0.15130243920000003</v>
      </c>
      <c r="AD83">
        <f t="shared" si="4"/>
        <v>17.042156560800002</v>
      </c>
      <c r="AE83">
        <v>0</v>
      </c>
      <c r="AF83" s="26"/>
      <c r="AG83">
        <f t="shared" si="5"/>
        <v>17.042156560800002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14.443459000000001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0.15526243920000002</v>
      </c>
      <c r="AD84">
        <f t="shared" si="4"/>
        <v>17.488196560799999</v>
      </c>
      <c r="AE84">
        <v>0</v>
      </c>
      <c r="AF84" s="26"/>
      <c r="AG84">
        <f t="shared" si="5"/>
        <v>17.488196560799999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14.443459000000001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3.12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0.15455843920000004</v>
      </c>
      <c r="AD85">
        <f t="shared" si="4"/>
        <v>17.408900560800003</v>
      </c>
      <c r="AE85">
        <v>0</v>
      </c>
      <c r="AF85" s="26"/>
      <c r="AG85">
        <f t="shared" si="5"/>
        <v>17.408900560800003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14.443459000000001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2.88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0.15244643920000001</v>
      </c>
      <c r="AD86">
        <f t="shared" si="4"/>
        <v>17.171012560800001</v>
      </c>
      <c r="AE86">
        <v>0</v>
      </c>
      <c r="AF86" s="26"/>
      <c r="AG86">
        <f t="shared" si="5"/>
        <v>17.171012560800001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14.443459000000001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1.54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0.14065443920000001</v>
      </c>
      <c r="AD87">
        <f t="shared" si="4"/>
        <v>15.842804560799999</v>
      </c>
      <c r="AE87">
        <v>0</v>
      </c>
      <c r="AF87" s="26"/>
      <c r="AG87">
        <f t="shared" si="5"/>
        <v>15.842804560799999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14.443459000000001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1.25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0.13810243920000001</v>
      </c>
      <c r="AD88">
        <f t="shared" si="4"/>
        <v>15.5553565608</v>
      </c>
      <c r="AE88">
        <v>0</v>
      </c>
      <c r="AF88" s="26"/>
      <c r="AG88">
        <f t="shared" si="5"/>
        <v>15.5553565608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14.443459000000001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1.1499999999999999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0.13722243920000002</v>
      </c>
      <c r="AD89">
        <f t="shared" si="4"/>
        <v>15.456236560800001</v>
      </c>
      <c r="AE89">
        <v>0</v>
      </c>
      <c r="AF89" s="26"/>
      <c r="AG89">
        <f t="shared" si="5"/>
        <v>15.456236560800001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14.443459000000001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0.33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0.13000643920000002</v>
      </c>
      <c r="AD90">
        <f t="shared" si="4"/>
        <v>14.6434525608</v>
      </c>
      <c r="AE90">
        <v>0</v>
      </c>
      <c r="AF90" s="26"/>
      <c r="AG90">
        <f t="shared" si="5"/>
        <v>14.6434525608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14.443459000000001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0.39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0.13053443920000002</v>
      </c>
      <c r="AD91">
        <f t="shared" si="4"/>
        <v>14.702924560800001</v>
      </c>
      <c r="AE91">
        <v>0</v>
      </c>
      <c r="AF91" s="26"/>
      <c r="AG91">
        <f t="shared" si="5"/>
        <v>14.702924560800001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14.443459000000001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0.38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0.13044643920000001</v>
      </c>
      <c r="AD92">
        <f t="shared" si="4"/>
        <v>14.693012560800002</v>
      </c>
      <c r="AE92">
        <v>0</v>
      </c>
      <c r="AF92" s="26"/>
      <c r="AG92">
        <f t="shared" si="5"/>
        <v>14.693012560800002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14.443459000000001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0.36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0.1302704392</v>
      </c>
      <c r="AD93">
        <f t="shared" si="4"/>
        <v>14.6731885608</v>
      </c>
      <c r="AE93">
        <v>0</v>
      </c>
      <c r="AF93" s="26"/>
      <c r="AG93">
        <f t="shared" si="5"/>
        <v>14.6731885608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14.443459000000001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0.34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0.13009443920000002</v>
      </c>
      <c r="AD94">
        <f t="shared" si="4"/>
        <v>14.6533645608</v>
      </c>
      <c r="AE94">
        <v>0</v>
      </c>
      <c r="AF94" s="26"/>
      <c r="AG94">
        <f t="shared" si="5"/>
        <v>14.6533645608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14.443459000000001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0.44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0.13097443920000001</v>
      </c>
      <c r="AD95">
        <f t="shared" si="4"/>
        <v>14.752484560800001</v>
      </c>
      <c r="AE95">
        <v>0</v>
      </c>
      <c r="AF95" s="26"/>
      <c r="AG95">
        <f t="shared" si="5"/>
        <v>14.752484560800001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14.443459000000001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0.36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0.1302704392</v>
      </c>
      <c r="AD96">
        <f t="shared" si="4"/>
        <v>14.6731885608</v>
      </c>
      <c r="AE96">
        <v>0</v>
      </c>
      <c r="AF96" s="26"/>
      <c r="AG96">
        <f t="shared" si="5"/>
        <v>14.6731885608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14.443459000000001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0.46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0.13115043920000002</v>
      </c>
      <c r="AD97">
        <f t="shared" si="4"/>
        <v>14.772308560800001</v>
      </c>
      <c r="AE97">
        <v>0</v>
      </c>
      <c r="AF97" s="26"/>
      <c r="AG97">
        <f t="shared" si="5"/>
        <v>14.772308560800001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14.443459000000001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0.33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0.13000643920000002</v>
      </c>
      <c r="AD98">
        <f t="shared" si="4"/>
        <v>14.6434525608</v>
      </c>
      <c r="AE98">
        <v>0</v>
      </c>
      <c r="AF98" s="26"/>
      <c r="AG98">
        <f t="shared" si="5"/>
        <v>14.6434525608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0.34516844175000017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6.9569999999999979E-2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3.6496982874000012E-3</v>
      </c>
      <c r="AD99">
        <f t="shared" si="6"/>
        <v>0.41108874346260005</v>
      </c>
      <c r="AE99">
        <f t="shared" ref="AE99:AR99" si="8">SUM(AE3:AE98)/4000</f>
        <v>0</v>
      </c>
      <c r="AG99">
        <f t="shared" si="8"/>
        <v>0.41108874346260005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45038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150</v>
      </c>
      <c r="C3" s="16">
        <f>'[1]22'!C5</f>
        <v>0</v>
      </c>
      <c r="D3" s="16">
        <f>'[1]22'!D5</f>
        <v>170</v>
      </c>
      <c r="E3" s="16">
        <f>'[1]22'!E5</f>
        <v>0</v>
      </c>
      <c r="F3" s="15">
        <f>SUM(B3:E3)</f>
        <v>320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'[1]22'!B6</f>
        <v>150</v>
      </c>
      <c r="C4" s="16">
        <f>'[1]22'!C6</f>
        <v>0</v>
      </c>
      <c r="D4" s="16">
        <f>'[1]22'!D6</f>
        <v>170</v>
      </c>
      <c r="E4" s="16">
        <f>'[1]22'!E6</f>
        <v>0</v>
      </c>
      <c r="F4" s="15">
        <f>SUM(B4:E4)</f>
        <v>320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'[1]22'!B7</f>
        <v>150</v>
      </c>
      <c r="C5" s="16">
        <f>'[1]22'!C7</f>
        <v>0</v>
      </c>
      <c r="D5" s="16">
        <f>'[1]22'!D7</f>
        <v>170</v>
      </c>
      <c r="E5" s="16">
        <f>'[1]22'!E7</f>
        <v>0</v>
      </c>
      <c r="F5" s="15">
        <f t="shared" ref="F5:F68" si="6">SUM(B5:E5)</f>
        <v>320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'[1]22'!B8</f>
        <v>150</v>
      </c>
      <c r="C6" s="16">
        <f>'[1]22'!C8</f>
        <v>0</v>
      </c>
      <c r="D6" s="16">
        <f>'[1]22'!D8</f>
        <v>170</v>
      </c>
      <c r="E6" s="16">
        <f>'[1]22'!E8</f>
        <v>0</v>
      </c>
      <c r="F6" s="15">
        <f t="shared" si="6"/>
        <v>320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'[1]22'!B9</f>
        <v>150</v>
      </c>
      <c r="C7" s="16">
        <f>'[1]22'!C9</f>
        <v>0</v>
      </c>
      <c r="D7" s="16">
        <f>'[1]22'!D9</f>
        <v>170</v>
      </c>
      <c r="E7" s="16">
        <f>'[1]22'!E9</f>
        <v>0</v>
      </c>
      <c r="F7" s="15">
        <f t="shared" si="6"/>
        <v>320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'[1]22'!B10</f>
        <v>150</v>
      </c>
      <c r="C8" s="16">
        <f>'[1]22'!C10</f>
        <v>0</v>
      </c>
      <c r="D8" s="16">
        <f>'[1]22'!D10</f>
        <v>170</v>
      </c>
      <c r="E8" s="16">
        <f>'[1]22'!E10</f>
        <v>0</v>
      </c>
      <c r="F8" s="15">
        <f t="shared" si="6"/>
        <v>320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'[1]22'!B11</f>
        <v>150</v>
      </c>
      <c r="C9" s="16">
        <f>'[1]22'!C11</f>
        <v>0</v>
      </c>
      <c r="D9" s="16">
        <f>'[1]22'!D11</f>
        <v>170</v>
      </c>
      <c r="E9" s="16">
        <f>'[1]22'!E11</f>
        <v>0</v>
      </c>
      <c r="F9" s="15">
        <f t="shared" si="6"/>
        <v>320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'[1]22'!B12</f>
        <v>150</v>
      </c>
      <c r="C10" s="16">
        <f>'[1]22'!C12</f>
        <v>0</v>
      </c>
      <c r="D10" s="16">
        <f>'[1]22'!D12</f>
        <v>170</v>
      </c>
      <c r="E10" s="16">
        <f>'[1]22'!E12</f>
        <v>0</v>
      </c>
      <c r="F10" s="15">
        <f t="shared" si="6"/>
        <v>320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'[1]22'!B13</f>
        <v>150</v>
      </c>
      <c r="C11" s="16">
        <f>'[1]22'!C13</f>
        <v>0</v>
      </c>
      <c r="D11" s="16">
        <f>'[1]22'!D13</f>
        <v>170</v>
      </c>
      <c r="E11" s="16">
        <f>'[1]22'!E13</f>
        <v>0</v>
      </c>
      <c r="F11" s="15">
        <f t="shared" si="6"/>
        <v>320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'[1]22'!B14</f>
        <v>150</v>
      </c>
      <c r="C12" s="16">
        <f>'[1]22'!C14</f>
        <v>0</v>
      </c>
      <c r="D12" s="16">
        <f>'[1]22'!D14</f>
        <v>170</v>
      </c>
      <c r="E12" s="16">
        <f>'[1]22'!E14</f>
        <v>0</v>
      </c>
      <c r="F12" s="15">
        <f t="shared" si="6"/>
        <v>320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'[1]22'!B15</f>
        <v>150</v>
      </c>
      <c r="C13" s="16">
        <f>'[1]22'!C15</f>
        <v>0</v>
      </c>
      <c r="D13" s="16">
        <f>'[1]22'!D15</f>
        <v>170</v>
      </c>
      <c r="E13" s="16">
        <f>'[1]22'!E15</f>
        <v>0</v>
      </c>
      <c r="F13" s="15">
        <f t="shared" si="6"/>
        <v>320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'[1]22'!B16</f>
        <v>150</v>
      </c>
      <c r="C14" s="16">
        <f>'[1]22'!C16</f>
        <v>0</v>
      </c>
      <c r="D14" s="16">
        <f>'[1]22'!D16</f>
        <v>170</v>
      </c>
      <c r="E14" s="16">
        <f>'[1]22'!E16</f>
        <v>0</v>
      </c>
      <c r="F14" s="15">
        <f t="shared" si="6"/>
        <v>320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'[1]22'!B17</f>
        <v>150</v>
      </c>
      <c r="C15" s="16">
        <f>'[1]22'!C17</f>
        <v>0</v>
      </c>
      <c r="D15" s="16">
        <f>'[1]22'!D17</f>
        <v>170</v>
      </c>
      <c r="E15" s="16">
        <f>'[1]22'!E17</f>
        <v>0</v>
      </c>
      <c r="F15" s="15">
        <f t="shared" si="6"/>
        <v>320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'[1]22'!B18</f>
        <v>150</v>
      </c>
      <c r="C16" s="16">
        <f>'[1]22'!C18</f>
        <v>0</v>
      </c>
      <c r="D16" s="16">
        <f>'[1]22'!D18</f>
        <v>170</v>
      </c>
      <c r="E16" s="16">
        <f>'[1]22'!E18</f>
        <v>0</v>
      </c>
      <c r="F16" s="15">
        <f t="shared" si="6"/>
        <v>320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'[1]22'!B19</f>
        <v>150</v>
      </c>
      <c r="C17" s="16">
        <f>'[1]22'!C19</f>
        <v>0</v>
      </c>
      <c r="D17" s="16">
        <f>'[1]22'!D19</f>
        <v>170</v>
      </c>
      <c r="E17" s="16">
        <f>'[1]22'!E19</f>
        <v>0</v>
      </c>
      <c r="F17" s="15">
        <f t="shared" si="6"/>
        <v>320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'[1]22'!B20</f>
        <v>150</v>
      </c>
      <c r="C18" s="16">
        <f>'[1]22'!C20</f>
        <v>0</v>
      </c>
      <c r="D18" s="16">
        <f>'[1]22'!D20</f>
        <v>170</v>
      </c>
      <c r="E18" s="16">
        <f>'[1]22'!E20</f>
        <v>0</v>
      </c>
      <c r="F18" s="15">
        <f t="shared" si="6"/>
        <v>320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'[1]22'!B21</f>
        <v>150</v>
      </c>
      <c r="C19" s="16">
        <f>'[1]22'!C21</f>
        <v>0</v>
      </c>
      <c r="D19" s="16">
        <f>'[1]22'!D21</f>
        <v>170</v>
      </c>
      <c r="E19" s="16">
        <f>'[1]22'!E21</f>
        <v>0</v>
      </c>
      <c r="F19" s="15">
        <f t="shared" si="6"/>
        <v>320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'[1]22'!B22</f>
        <v>150</v>
      </c>
      <c r="C20" s="16">
        <f>'[1]22'!C22</f>
        <v>0</v>
      </c>
      <c r="D20" s="16">
        <f>'[1]22'!D22</f>
        <v>170</v>
      </c>
      <c r="E20" s="16">
        <f>'[1]22'!E22</f>
        <v>0</v>
      </c>
      <c r="F20" s="15">
        <f t="shared" si="6"/>
        <v>320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'[1]22'!B23</f>
        <v>150</v>
      </c>
      <c r="C21" s="16">
        <f>'[1]22'!C23</f>
        <v>0</v>
      </c>
      <c r="D21" s="16">
        <f>'[1]22'!D23</f>
        <v>170</v>
      </c>
      <c r="E21" s="16">
        <f>'[1]22'!E23</f>
        <v>0</v>
      </c>
      <c r="F21" s="15">
        <f t="shared" si="6"/>
        <v>320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'[1]22'!B24</f>
        <v>150</v>
      </c>
      <c r="C22" s="16">
        <f>'[1]22'!C24</f>
        <v>0</v>
      </c>
      <c r="D22" s="16">
        <f>'[1]22'!D24</f>
        <v>170</v>
      </c>
      <c r="E22" s="16">
        <f>'[1]22'!E24</f>
        <v>0</v>
      </c>
      <c r="F22" s="15">
        <f t="shared" si="6"/>
        <v>320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'[1]22'!B25</f>
        <v>150</v>
      </c>
      <c r="C23" s="16">
        <f>'[1]22'!C25</f>
        <v>0</v>
      </c>
      <c r="D23" s="16">
        <f>'[1]22'!D25</f>
        <v>170</v>
      </c>
      <c r="E23" s="16">
        <f>'[1]22'!E25</f>
        <v>0</v>
      </c>
      <c r="F23" s="15">
        <f t="shared" si="6"/>
        <v>320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'[1]22'!B26</f>
        <v>150</v>
      </c>
      <c r="C24" s="16">
        <f>'[1]22'!C26</f>
        <v>0</v>
      </c>
      <c r="D24" s="16">
        <f>'[1]22'!D26</f>
        <v>170</v>
      </c>
      <c r="E24" s="16">
        <f>'[1]22'!E26</f>
        <v>0</v>
      </c>
      <c r="F24" s="15">
        <f t="shared" si="6"/>
        <v>320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'[1]22'!B27</f>
        <v>150</v>
      </c>
      <c r="C25" s="16">
        <f>'[1]22'!C27</f>
        <v>0</v>
      </c>
      <c r="D25" s="16">
        <f>'[1]22'!D27</f>
        <v>170</v>
      </c>
      <c r="E25" s="16">
        <f>'[1]22'!E27</f>
        <v>0</v>
      </c>
      <c r="F25" s="15">
        <f t="shared" si="6"/>
        <v>320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'[1]22'!B28</f>
        <v>150</v>
      </c>
      <c r="C26" s="16">
        <f>'[1]22'!C28</f>
        <v>0</v>
      </c>
      <c r="D26" s="16">
        <f>'[1]22'!D28</f>
        <v>170</v>
      </c>
      <c r="E26" s="16">
        <f>'[1]22'!E28</f>
        <v>0</v>
      </c>
      <c r="F26" s="15">
        <f t="shared" si="6"/>
        <v>320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'[1]22'!B29</f>
        <v>150</v>
      </c>
      <c r="C27" s="16">
        <f>'[1]22'!C29</f>
        <v>0</v>
      </c>
      <c r="D27" s="16">
        <f>'[1]22'!D29</f>
        <v>170</v>
      </c>
      <c r="E27" s="16">
        <f>'[1]22'!E29</f>
        <v>0</v>
      </c>
      <c r="F27" s="15">
        <f t="shared" si="6"/>
        <v>320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'[1]22'!B30</f>
        <v>150</v>
      </c>
      <c r="C28" s="16">
        <f>'[1]22'!C30</f>
        <v>0</v>
      </c>
      <c r="D28" s="16">
        <f>'[1]22'!D30</f>
        <v>170</v>
      </c>
      <c r="E28" s="16">
        <f>'[1]22'!E30</f>
        <v>0</v>
      </c>
      <c r="F28" s="15">
        <f t="shared" si="6"/>
        <v>320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'[1]22'!B31</f>
        <v>150</v>
      </c>
      <c r="C29" s="16">
        <f>'[1]22'!C31</f>
        <v>0</v>
      </c>
      <c r="D29" s="16">
        <f>'[1]22'!D31</f>
        <v>170</v>
      </c>
      <c r="E29" s="16">
        <f>'[1]22'!E31</f>
        <v>0</v>
      </c>
      <c r="F29" s="15">
        <f t="shared" si="6"/>
        <v>320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'[1]22'!B32</f>
        <v>150</v>
      </c>
      <c r="C30" s="16">
        <f>'[1]22'!C32</f>
        <v>0</v>
      </c>
      <c r="D30" s="16">
        <f>'[1]22'!D32</f>
        <v>170</v>
      </c>
      <c r="E30" s="16">
        <f>'[1]22'!E32</f>
        <v>0</v>
      </c>
      <c r="F30" s="15">
        <f t="shared" si="6"/>
        <v>320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'[1]22'!B33</f>
        <v>150</v>
      </c>
      <c r="C31" s="16">
        <f>'[1]22'!C33</f>
        <v>0</v>
      </c>
      <c r="D31" s="16">
        <f>'[1]22'!D33</f>
        <v>170</v>
      </c>
      <c r="E31" s="16">
        <f>'[1]22'!E33</f>
        <v>0</v>
      </c>
      <c r="F31" s="15">
        <f t="shared" si="6"/>
        <v>320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'[1]22'!B34</f>
        <v>150</v>
      </c>
      <c r="C32" s="16">
        <f>'[1]22'!C34</f>
        <v>0</v>
      </c>
      <c r="D32" s="16">
        <f>'[1]22'!D34</f>
        <v>170</v>
      </c>
      <c r="E32" s="16">
        <f>'[1]22'!E34</f>
        <v>0</v>
      </c>
      <c r="F32" s="15">
        <f t="shared" si="6"/>
        <v>320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'[1]22'!B35</f>
        <v>150</v>
      </c>
      <c r="C33" s="16">
        <f>'[1]22'!C35</f>
        <v>0</v>
      </c>
      <c r="D33" s="16">
        <f>'[1]22'!D35</f>
        <v>170</v>
      </c>
      <c r="E33" s="16">
        <f>'[1]22'!E35</f>
        <v>0</v>
      </c>
      <c r="F33" s="15">
        <f t="shared" si="6"/>
        <v>320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'[1]22'!B36</f>
        <v>150</v>
      </c>
      <c r="C34" s="16">
        <f>'[1]22'!C36</f>
        <v>0</v>
      </c>
      <c r="D34" s="16">
        <f>'[1]22'!D36</f>
        <v>170</v>
      </c>
      <c r="E34" s="16">
        <f>'[1]22'!E36</f>
        <v>0</v>
      </c>
      <c r="F34" s="15">
        <f t="shared" si="6"/>
        <v>320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'[1]22'!B37</f>
        <v>150</v>
      </c>
      <c r="C35" s="16">
        <f>'[1]22'!C37</f>
        <v>0</v>
      </c>
      <c r="D35" s="16">
        <f>'[1]22'!D37</f>
        <v>170</v>
      </c>
      <c r="E35" s="16">
        <f>'[1]22'!E37</f>
        <v>0</v>
      </c>
      <c r="F35" s="15">
        <f t="shared" si="6"/>
        <v>320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'[1]22'!B38</f>
        <v>150</v>
      </c>
      <c r="C36" s="16">
        <f>'[1]22'!C38</f>
        <v>0</v>
      </c>
      <c r="D36" s="16">
        <f>'[1]22'!D38</f>
        <v>170</v>
      </c>
      <c r="E36" s="16">
        <f>'[1]22'!E38</f>
        <v>0</v>
      </c>
      <c r="F36" s="15">
        <f t="shared" si="6"/>
        <v>320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'[1]22'!B39</f>
        <v>150</v>
      </c>
      <c r="C37" s="16">
        <f>'[1]22'!C39</f>
        <v>0</v>
      </c>
      <c r="D37" s="16">
        <f>'[1]22'!D39</f>
        <v>170</v>
      </c>
      <c r="E37" s="16">
        <f>'[1]22'!E39</f>
        <v>0</v>
      </c>
      <c r="F37" s="15">
        <f t="shared" si="6"/>
        <v>320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'[1]22'!B40</f>
        <v>150</v>
      </c>
      <c r="C38" s="16">
        <f>'[1]22'!C40</f>
        <v>0</v>
      </c>
      <c r="D38" s="16">
        <f>'[1]22'!D40</f>
        <v>170</v>
      </c>
      <c r="E38" s="16">
        <f>'[1]22'!E40</f>
        <v>0</v>
      </c>
      <c r="F38" s="15">
        <f t="shared" si="6"/>
        <v>320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'[1]22'!B41</f>
        <v>150</v>
      </c>
      <c r="C39" s="16">
        <f>'[1]22'!C41</f>
        <v>0</v>
      </c>
      <c r="D39" s="16">
        <f>'[1]22'!D41</f>
        <v>170</v>
      </c>
      <c r="E39" s="16">
        <f>'[1]22'!E41</f>
        <v>0</v>
      </c>
      <c r="F39" s="15">
        <f t="shared" si="6"/>
        <v>320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'[1]22'!B42</f>
        <v>150</v>
      </c>
      <c r="C40" s="16">
        <f>'[1]22'!C42</f>
        <v>0</v>
      </c>
      <c r="D40" s="16">
        <f>'[1]22'!D42</f>
        <v>170</v>
      </c>
      <c r="E40" s="16">
        <f>'[1]22'!E42</f>
        <v>0</v>
      </c>
      <c r="F40" s="15">
        <f t="shared" si="6"/>
        <v>320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'[1]22'!B43</f>
        <v>150</v>
      </c>
      <c r="C41" s="16">
        <f>'[1]22'!C43</f>
        <v>0</v>
      </c>
      <c r="D41" s="16">
        <f>'[1]22'!D43</f>
        <v>170</v>
      </c>
      <c r="E41" s="16">
        <f>'[1]22'!E43</f>
        <v>0</v>
      </c>
      <c r="F41" s="15">
        <f t="shared" si="6"/>
        <v>320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'[1]22'!B44</f>
        <v>150</v>
      </c>
      <c r="C42" s="16">
        <f>'[1]22'!C44</f>
        <v>0</v>
      </c>
      <c r="D42" s="16">
        <f>'[1]22'!D44</f>
        <v>170</v>
      </c>
      <c r="E42" s="16">
        <f>'[1]22'!E44</f>
        <v>0</v>
      </c>
      <c r="F42" s="15">
        <f t="shared" si="6"/>
        <v>320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'[1]22'!B45</f>
        <v>150</v>
      </c>
      <c r="C43" s="16">
        <f>'[1]22'!C45</f>
        <v>0</v>
      </c>
      <c r="D43" s="16">
        <f>'[1]22'!D45</f>
        <v>170</v>
      </c>
      <c r="E43" s="16">
        <f>'[1]22'!E45</f>
        <v>0</v>
      </c>
      <c r="F43" s="15">
        <f t="shared" si="6"/>
        <v>320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'[1]22'!B46</f>
        <v>150</v>
      </c>
      <c r="C44" s="16">
        <f>'[1]22'!C46</f>
        <v>0</v>
      </c>
      <c r="D44" s="16">
        <f>'[1]22'!D46</f>
        <v>170</v>
      </c>
      <c r="E44" s="16">
        <f>'[1]22'!E46</f>
        <v>0</v>
      </c>
      <c r="F44" s="15">
        <f t="shared" si="6"/>
        <v>320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'[1]22'!B47</f>
        <v>150</v>
      </c>
      <c r="C45" s="16">
        <f>'[1]22'!C47</f>
        <v>0</v>
      </c>
      <c r="D45" s="16">
        <f>'[1]22'!D47</f>
        <v>170</v>
      </c>
      <c r="E45" s="16">
        <f>'[1]22'!E47</f>
        <v>0</v>
      </c>
      <c r="F45" s="15">
        <f t="shared" si="6"/>
        <v>320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'[1]22'!B48</f>
        <v>150</v>
      </c>
      <c r="C46" s="16">
        <f>'[1]22'!C48</f>
        <v>0</v>
      </c>
      <c r="D46" s="16">
        <f>'[1]22'!D48</f>
        <v>170</v>
      </c>
      <c r="E46" s="16">
        <f>'[1]22'!E48</f>
        <v>0</v>
      </c>
      <c r="F46" s="15">
        <f t="shared" si="6"/>
        <v>320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'[1]22'!B49</f>
        <v>150</v>
      </c>
      <c r="C47" s="16">
        <f>'[1]22'!C49</f>
        <v>0</v>
      </c>
      <c r="D47" s="16">
        <f>'[1]22'!D49</f>
        <v>170</v>
      </c>
      <c r="E47" s="16">
        <f>'[1]22'!E49</f>
        <v>0</v>
      </c>
      <c r="F47" s="15">
        <f t="shared" si="6"/>
        <v>320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'[1]22'!B50</f>
        <v>150</v>
      </c>
      <c r="C48" s="16">
        <f>'[1]22'!C50</f>
        <v>0</v>
      </c>
      <c r="D48" s="16">
        <f>'[1]22'!D50</f>
        <v>170</v>
      </c>
      <c r="E48" s="16">
        <f>'[1]22'!E50</f>
        <v>0</v>
      </c>
      <c r="F48" s="15">
        <f t="shared" si="6"/>
        <v>320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'[1]22'!B51</f>
        <v>150</v>
      </c>
      <c r="C49" s="16">
        <f>'[1]22'!C51</f>
        <v>0</v>
      </c>
      <c r="D49" s="16">
        <f>'[1]22'!D51</f>
        <v>170</v>
      </c>
      <c r="E49" s="16">
        <f>'[1]22'!E51</f>
        <v>0</v>
      </c>
      <c r="F49" s="15">
        <f t="shared" si="6"/>
        <v>320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'[1]22'!B52</f>
        <v>150</v>
      </c>
      <c r="C50" s="16">
        <f>'[1]22'!C52</f>
        <v>0</v>
      </c>
      <c r="D50" s="16">
        <f>'[1]22'!D52</f>
        <v>170</v>
      </c>
      <c r="E50" s="16">
        <f>'[1]22'!E52</f>
        <v>0</v>
      </c>
      <c r="F50" s="15">
        <f t="shared" si="6"/>
        <v>320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'[1]22'!B53</f>
        <v>150</v>
      </c>
      <c r="C51" s="16">
        <f>'[1]22'!C53</f>
        <v>0</v>
      </c>
      <c r="D51" s="16">
        <f>'[1]22'!D53</f>
        <v>170</v>
      </c>
      <c r="E51" s="16">
        <f>'[1]22'!E53</f>
        <v>0</v>
      </c>
      <c r="F51" s="15">
        <f t="shared" si="6"/>
        <v>320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'[1]22'!B54</f>
        <v>150</v>
      </c>
      <c r="C52" s="16">
        <f>'[1]22'!C54</f>
        <v>0</v>
      </c>
      <c r="D52" s="16">
        <f>'[1]22'!D54</f>
        <v>170</v>
      </c>
      <c r="E52" s="16">
        <f>'[1]22'!E54</f>
        <v>0</v>
      </c>
      <c r="F52" s="15">
        <f t="shared" si="6"/>
        <v>320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'[1]22'!B55</f>
        <v>150</v>
      </c>
      <c r="C53" s="16">
        <f>'[1]22'!C55</f>
        <v>0</v>
      </c>
      <c r="D53" s="16">
        <f>'[1]22'!D55</f>
        <v>170</v>
      </c>
      <c r="E53" s="16">
        <f>'[1]22'!E55</f>
        <v>0</v>
      </c>
      <c r="F53" s="15">
        <f t="shared" si="6"/>
        <v>320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'[1]22'!B56</f>
        <v>150</v>
      </c>
      <c r="C54" s="16">
        <f>'[1]22'!C56</f>
        <v>0</v>
      </c>
      <c r="D54" s="16">
        <f>'[1]22'!D56</f>
        <v>170</v>
      </c>
      <c r="E54" s="16">
        <f>'[1]22'!E56</f>
        <v>0</v>
      </c>
      <c r="F54" s="15">
        <f t="shared" si="6"/>
        <v>320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'[1]22'!B57</f>
        <v>150</v>
      </c>
      <c r="C55" s="16">
        <f>'[1]22'!C57</f>
        <v>0</v>
      </c>
      <c r="D55" s="16">
        <f>'[1]22'!D57</f>
        <v>170</v>
      </c>
      <c r="E55" s="16">
        <f>'[1]22'!E57</f>
        <v>0</v>
      </c>
      <c r="F55" s="15">
        <f t="shared" si="6"/>
        <v>320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'[1]22'!B58</f>
        <v>150</v>
      </c>
      <c r="C56" s="16">
        <f>'[1]22'!C58</f>
        <v>0</v>
      </c>
      <c r="D56" s="16">
        <f>'[1]22'!D58</f>
        <v>170</v>
      </c>
      <c r="E56" s="16">
        <f>'[1]22'!E58</f>
        <v>0</v>
      </c>
      <c r="F56" s="15">
        <f t="shared" si="6"/>
        <v>320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'[1]22'!B59</f>
        <v>150</v>
      </c>
      <c r="C57" s="16">
        <f>'[1]22'!C59</f>
        <v>0</v>
      </c>
      <c r="D57" s="16">
        <f>'[1]22'!D59</f>
        <v>170</v>
      </c>
      <c r="E57" s="16">
        <f>'[1]22'!E59</f>
        <v>0</v>
      </c>
      <c r="F57" s="15">
        <f t="shared" si="6"/>
        <v>320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'[1]22'!B60</f>
        <v>150</v>
      </c>
      <c r="C58" s="16">
        <f>'[1]22'!C60</f>
        <v>0</v>
      </c>
      <c r="D58" s="16">
        <f>'[1]22'!D60</f>
        <v>170</v>
      </c>
      <c r="E58" s="16">
        <f>'[1]22'!E60</f>
        <v>0</v>
      </c>
      <c r="F58" s="15">
        <f t="shared" si="6"/>
        <v>320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'[1]22'!B61</f>
        <v>150</v>
      </c>
      <c r="C59" s="16">
        <f>'[1]22'!C61</f>
        <v>0</v>
      </c>
      <c r="D59" s="16">
        <f>'[1]22'!D61</f>
        <v>170</v>
      </c>
      <c r="E59" s="16">
        <f>'[1]22'!E61</f>
        <v>0</v>
      </c>
      <c r="F59" s="15">
        <f t="shared" si="6"/>
        <v>320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'[1]22'!B62</f>
        <v>150</v>
      </c>
      <c r="C60" s="16">
        <f>'[1]22'!C62</f>
        <v>0</v>
      </c>
      <c r="D60" s="16">
        <f>'[1]22'!D62</f>
        <v>170</v>
      </c>
      <c r="E60" s="16">
        <f>'[1]22'!E62</f>
        <v>0</v>
      </c>
      <c r="F60" s="15">
        <f t="shared" si="6"/>
        <v>320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'[1]22'!B63</f>
        <v>150</v>
      </c>
      <c r="C61" s="16">
        <f>'[1]22'!C63</f>
        <v>0</v>
      </c>
      <c r="D61" s="16">
        <f>'[1]22'!D63</f>
        <v>170</v>
      </c>
      <c r="E61" s="16">
        <f>'[1]22'!E63</f>
        <v>0</v>
      </c>
      <c r="F61" s="15">
        <f t="shared" si="6"/>
        <v>320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'[1]22'!B64</f>
        <v>150</v>
      </c>
      <c r="C62" s="16">
        <f>'[1]22'!C64</f>
        <v>0</v>
      </c>
      <c r="D62" s="16">
        <f>'[1]22'!D64</f>
        <v>170</v>
      </c>
      <c r="E62" s="16">
        <f>'[1]22'!E64</f>
        <v>0</v>
      </c>
      <c r="F62" s="15">
        <f t="shared" si="6"/>
        <v>320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'[1]22'!B65</f>
        <v>150</v>
      </c>
      <c r="C63" s="16">
        <f>'[1]22'!C65</f>
        <v>0</v>
      </c>
      <c r="D63" s="16">
        <f>'[1]22'!D65</f>
        <v>170</v>
      </c>
      <c r="E63" s="16">
        <f>'[1]22'!E65</f>
        <v>0</v>
      </c>
      <c r="F63" s="15">
        <f t="shared" si="6"/>
        <v>320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'[1]22'!B66</f>
        <v>150</v>
      </c>
      <c r="C64" s="16">
        <f>'[1]22'!C66</f>
        <v>0</v>
      </c>
      <c r="D64" s="16">
        <f>'[1]22'!D66</f>
        <v>170</v>
      </c>
      <c r="E64" s="16">
        <f>'[1]22'!E66</f>
        <v>0</v>
      </c>
      <c r="F64" s="15">
        <f t="shared" si="6"/>
        <v>320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'[1]22'!B67</f>
        <v>150</v>
      </c>
      <c r="C65" s="16">
        <f>'[1]22'!C67</f>
        <v>0</v>
      </c>
      <c r="D65" s="16">
        <f>'[1]22'!D67</f>
        <v>170</v>
      </c>
      <c r="E65" s="16">
        <f>'[1]22'!E67</f>
        <v>0</v>
      </c>
      <c r="F65" s="15">
        <f t="shared" si="6"/>
        <v>320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'[1]22'!B68</f>
        <v>150</v>
      </c>
      <c r="C66" s="16">
        <f>'[1]22'!C68</f>
        <v>0</v>
      </c>
      <c r="D66" s="16">
        <f>'[1]22'!D68</f>
        <v>170</v>
      </c>
      <c r="E66" s="16">
        <f>'[1]22'!E68</f>
        <v>0</v>
      </c>
      <c r="F66" s="15">
        <f t="shared" si="6"/>
        <v>320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'[1]22'!B69</f>
        <v>150</v>
      </c>
      <c r="C67" s="16">
        <f>'[1]22'!C69</f>
        <v>0</v>
      </c>
      <c r="D67" s="16">
        <f>'[1]22'!D69</f>
        <v>170</v>
      </c>
      <c r="E67" s="16">
        <f>'[1]22'!E69</f>
        <v>0</v>
      </c>
      <c r="F67" s="15">
        <f t="shared" si="6"/>
        <v>320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'[1]22'!B70</f>
        <v>150</v>
      </c>
      <c r="C68" s="16">
        <f>'[1]22'!C70</f>
        <v>0</v>
      </c>
      <c r="D68" s="16">
        <f>'[1]22'!D70</f>
        <v>170</v>
      </c>
      <c r="E68" s="16">
        <f>'[1]22'!E70</f>
        <v>0</v>
      </c>
      <c r="F68" s="15">
        <f t="shared" si="6"/>
        <v>320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'[1]22'!B71</f>
        <v>150</v>
      </c>
      <c r="C69" s="16">
        <f>'[1]22'!C71</f>
        <v>0</v>
      </c>
      <c r="D69" s="16">
        <f>'[1]22'!D71</f>
        <v>170</v>
      </c>
      <c r="E69" s="16">
        <f>'[1]22'!E71</f>
        <v>0</v>
      </c>
      <c r="F69" s="15">
        <f t="shared" ref="F69:F98" si="17">SUM(B69:E69)</f>
        <v>320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'[1]22'!B72</f>
        <v>150</v>
      </c>
      <c r="C70" s="16">
        <f>'[1]22'!C72</f>
        <v>0</v>
      </c>
      <c r="D70" s="16">
        <f>'[1]22'!D72</f>
        <v>170</v>
      </c>
      <c r="E70" s="16">
        <f>'[1]22'!E72</f>
        <v>0</v>
      </c>
      <c r="F70" s="15">
        <f t="shared" si="17"/>
        <v>320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'[1]22'!B73</f>
        <v>150</v>
      </c>
      <c r="C71" s="16">
        <f>'[1]22'!C73</f>
        <v>0</v>
      </c>
      <c r="D71" s="16">
        <f>'[1]22'!D73</f>
        <v>170</v>
      </c>
      <c r="E71" s="16">
        <f>'[1]22'!E73</f>
        <v>0</v>
      </c>
      <c r="F71" s="15">
        <f t="shared" si="17"/>
        <v>320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'[1]22'!B74</f>
        <v>150</v>
      </c>
      <c r="C72" s="16">
        <f>'[1]22'!C74</f>
        <v>0</v>
      </c>
      <c r="D72" s="16">
        <f>'[1]22'!D74</f>
        <v>170</v>
      </c>
      <c r="E72" s="16">
        <f>'[1]22'!E74</f>
        <v>0</v>
      </c>
      <c r="F72" s="15">
        <f t="shared" si="17"/>
        <v>320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'[1]22'!B75</f>
        <v>150</v>
      </c>
      <c r="C73" s="16">
        <f>'[1]22'!C75</f>
        <v>0</v>
      </c>
      <c r="D73" s="16">
        <f>'[1]22'!D75</f>
        <v>170</v>
      </c>
      <c r="E73" s="16">
        <f>'[1]22'!E75</f>
        <v>0</v>
      </c>
      <c r="F73" s="15">
        <f t="shared" si="17"/>
        <v>320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'[1]22'!B76</f>
        <v>150</v>
      </c>
      <c r="C74" s="16">
        <f>'[1]22'!C76</f>
        <v>0</v>
      </c>
      <c r="D74" s="16">
        <f>'[1]22'!D76</f>
        <v>170</v>
      </c>
      <c r="E74" s="16">
        <f>'[1]22'!E76</f>
        <v>0</v>
      </c>
      <c r="F74" s="15">
        <f t="shared" si="17"/>
        <v>320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'[1]22'!B77</f>
        <v>150</v>
      </c>
      <c r="C75" s="16">
        <f>'[1]22'!C77</f>
        <v>0</v>
      </c>
      <c r="D75" s="16">
        <f>'[1]22'!D77</f>
        <v>170</v>
      </c>
      <c r="E75" s="16">
        <f>'[1]22'!E77</f>
        <v>0</v>
      </c>
      <c r="F75" s="15">
        <f t="shared" si="17"/>
        <v>320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'[1]22'!B78</f>
        <v>150</v>
      </c>
      <c r="C76" s="16">
        <f>'[1]22'!C78</f>
        <v>0</v>
      </c>
      <c r="D76" s="16">
        <f>'[1]22'!D78</f>
        <v>170</v>
      </c>
      <c r="E76" s="16">
        <f>'[1]22'!E78</f>
        <v>0</v>
      </c>
      <c r="F76" s="15">
        <f t="shared" si="17"/>
        <v>320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'[1]22'!B79</f>
        <v>150</v>
      </c>
      <c r="C77" s="16">
        <f>'[1]22'!C79</f>
        <v>0</v>
      </c>
      <c r="D77" s="16">
        <f>'[1]22'!D79</f>
        <v>170</v>
      </c>
      <c r="E77" s="16">
        <f>'[1]22'!E79</f>
        <v>0</v>
      </c>
      <c r="F77" s="15">
        <f t="shared" si="17"/>
        <v>320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'[1]22'!B80</f>
        <v>150</v>
      </c>
      <c r="C78" s="16">
        <f>'[1]22'!C80</f>
        <v>0</v>
      </c>
      <c r="D78" s="16">
        <f>'[1]22'!D80</f>
        <v>170</v>
      </c>
      <c r="E78" s="16">
        <f>'[1]22'!E80</f>
        <v>0</v>
      </c>
      <c r="F78" s="15">
        <f t="shared" si="17"/>
        <v>320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'[1]22'!B81</f>
        <v>150</v>
      </c>
      <c r="C79" s="16">
        <f>'[1]22'!C81</f>
        <v>0</v>
      </c>
      <c r="D79" s="16">
        <f>'[1]22'!D81</f>
        <v>170</v>
      </c>
      <c r="E79" s="16">
        <f>'[1]22'!E81</f>
        <v>0</v>
      </c>
      <c r="F79" s="15">
        <f t="shared" si="17"/>
        <v>320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'[1]22'!B82</f>
        <v>150</v>
      </c>
      <c r="C80" s="16">
        <f>'[1]22'!C82</f>
        <v>0</v>
      </c>
      <c r="D80" s="16">
        <f>'[1]22'!D82</f>
        <v>170</v>
      </c>
      <c r="E80" s="16">
        <f>'[1]22'!E82</f>
        <v>0</v>
      </c>
      <c r="F80" s="15">
        <f t="shared" si="17"/>
        <v>320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'[1]22'!B83</f>
        <v>150</v>
      </c>
      <c r="C81" s="16">
        <f>'[1]22'!C83</f>
        <v>0</v>
      </c>
      <c r="D81" s="16">
        <f>'[1]22'!D83</f>
        <v>170</v>
      </c>
      <c r="E81" s="16">
        <f>'[1]22'!E83</f>
        <v>0</v>
      </c>
      <c r="F81" s="15">
        <f t="shared" si="17"/>
        <v>320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'[1]22'!B84</f>
        <v>150</v>
      </c>
      <c r="C82" s="16">
        <f>'[1]22'!C84</f>
        <v>0</v>
      </c>
      <c r="D82" s="16">
        <f>'[1]22'!D84</f>
        <v>170</v>
      </c>
      <c r="E82" s="16">
        <f>'[1]22'!E84</f>
        <v>0</v>
      </c>
      <c r="F82" s="15">
        <f t="shared" si="17"/>
        <v>320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'[1]22'!B85</f>
        <v>150</v>
      </c>
      <c r="C83" s="16">
        <f>'[1]22'!C85</f>
        <v>0</v>
      </c>
      <c r="D83" s="16">
        <f>'[1]22'!D85</f>
        <v>170</v>
      </c>
      <c r="E83" s="16">
        <f>'[1]22'!E85</f>
        <v>0</v>
      </c>
      <c r="F83" s="15">
        <f t="shared" si="17"/>
        <v>320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'[1]22'!B86</f>
        <v>150</v>
      </c>
      <c r="C84" s="16">
        <f>'[1]22'!C86</f>
        <v>0</v>
      </c>
      <c r="D84" s="16">
        <f>'[1]22'!D86</f>
        <v>170</v>
      </c>
      <c r="E84" s="16">
        <f>'[1]22'!E86</f>
        <v>0</v>
      </c>
      <c r="F84" s="15">
        <f t="shared" si="17"/>
        <v>320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'[1]22'!B87</f>
        <v>150</v>
      </c>
      <c r="C85" s="16">
        <f>'[1]22'!C87</f>
        <v>0</v>
      </c>
      <c r="D85" s="16">
        <f>'[1]22'!D87</f>
        <v>170</v>
      </c>
      <c r="E85" s="16">
        <f>'[1]22'!E87</f>
        <v>0</v>
      </c>
      <c r="F85" s="15">
        <f t="shared" si="17"/>
        <v>320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'[1]22'!B88</f>
        <v>150</v>
      </c>
      <c r="C86" s="16">
        <f>'[1]22'!C88</f>
        <v>0</v>
      </c>
      <c r="D86" s="16">
        <f>'[1]22'!D88</f>
        <v>170</v>
      </c>
      <c r="E86" s="16">
        <f>'[1]22'!E88</f>
        <v>0</v>
      </c>
      <c r="F86" s="15">
        <f t="shared" si="17"/>
        <v>320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'[1]22'!B89</f>
        <v>150</v>
      </c>
      <c r="C87" s="16">
        <f>'[1]22'!C89</f>
        <v>0</v>
      </c>
      <c r="D87" s="16">
        <f>'[1]22'!D89</f>
        <v>170</v>
      </c>
      <c r="E87" s="16">
        <f>'[1]22'!E89</f>
        <v>0</v>
      </c>
      <c r="F87" s="15">
        <f t="shared" si="17"/>
        <v>320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'[1]22'!B90</f>
        <v>150</v>
      </c>
      <c r="C88" s="16">
        <f>'[1]22'!C90</f>
        <v>0</v>
      </c>
      <c r="D88" s="16">
        <f>'[1]22'!D90</f>
        <v>170</v>
      </c>
      <c r="E88" s="16">
        <f>'[1]22'!E90</f>
        <v>0</v>
      </c>
      <c r="F88" s="15">
        <f t="shared" si="17"/>
        <v>320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'[1]22'!B91</f>
        <v>150</v>
      </c>
      <c r="C89" s="16">
        <f>'[1]22'!C91</f>
        <v>0</v>
      </c>
      <c r="D89" s="16">
        <f>'[1]22'!D91</f>
        <v>170</v>
      </c>
      <c r="E89" s="16">
        <f>'[1]22'!E91</f>
        <v>0</v>
      </c>
      <c r="F89" s="15">
        <f t="shared" si="17"/>
        <v>320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'[1]22'!B92</f>
        <v>150</v>
      </c>
      <c r="C90" s="16">
        <f>'[1]22'!C92</f>
        <v>0</v>
      </c>
      <c r="D90" s="16">
        <f>'[1]22'!D92</f>
        <v>170</v>
      </c>
      <c r="E90" s="16">
        <f>'[1]22'!E92</f>
        <v>0</v>
      </c>
      <c r="F90" s="15">
        <f t="shared" si="17"/>
        <v>320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'[1]22'!B93</f>
        <v>150</v>
      </c>
      <c r="C91" s="16">
        <f>'[1]22'!C93</f>
        <v>0</v>
      </c>
      <c r="D91" s="16">
        <f>'[1]22'!D93</f>
        <v>170</v>
      </c>
      <c r="E91" s="16">
        <f>'[1]22'!E93</f>
        <v>0</v>
      </c>
      <c r="F91" s="15">
        <f t="shared" si="17"/>
        <v>320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'[1]22'!B94</f>
        <v>150</v>
      </c>
      <c r="C92" s="16">
        <f>'[1]22'!C94</f>
        <v>0</v>
      </c>
      <c r="D92" s="16">
        <f>'[1]22'!D94</f>
        <v>170</v>
      </c>
      <c r="E92" s="16">
        <f>'[1]22'!E94</f>
        <v>0</v>
      </c>
      <c r="F92" s="15">
        <f t="shared" si="17"/>
        <v>320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'[1]22'!B95</f>
        <v>150</v>
      </c>
      <c r="C93" s="16">
        <f>'[1]22'!C95</f>
        <v>0</v>
      </c>
      <c r="D93" s="16">
        <f>'[1]22'!D95</f>
        <v>170</v>
      </c>
      <c r="E93" s="16">
        <f>'[1]22'!E95</f>
        <v>0</v>
      </c>
      <c r="F93" s="15">
        <f t="shared" si="17"/>
        <v>320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'[1]22'!B96</f>
        <v>150</v>
      </c>
      <c r="C94" s="16">
        <f>'[1]22'!C96</f>
        <v>0</v>
      </c>
      <c r="D94" s="16">
        <f>'[1]22'!D96</f>
        <v>170</v>
      </c>
      <c r="E94" s="16">
        <f>'[1]22'!E96</f>
        <v>0</v>
      </c>
      <c r="F94" s="15">
        <f t="shared" si="17"/>
        <v>320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'[1]22'!B97</f>
        <v>150</v>
      </c>
      <c r="C95" s="16">
        <f>'[1]22'!C97</f>
        <v>0</v>
      </c>
      <c r="D95" s="16">
        <f>'[1]22'!D97</f>
        <v>170</v>
      </c>
      <c r="E95" s="16">
        <f>'[1]22'!E97</f>
        <v>0</v>
      </c>
      <c r="F95" s="15">
        <f t="shared" si="17"/>
        <v>320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'[1]22'!B98</f>
        <v>150</v>
      </c>
      <c r="C96" s="16">
        <f>'[1]22'!C98</f>
        <v>0</v>
      </c>
      <c r="D96" s="16">
        <f>'[1]22'!D98</f>
        <v>170</v>
      </c>
      <c r="E96" s="16">
        <f>'[1]22'!E98</f>
        <v>0</v>
      </c>
      <c r="F96" s="15">
        <f t="shared" si="17"/>
        <v>320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'[1]22'!B99</f>
        <v>150</v>
      </c>
      <c r="C97" s="16">
        <f>'[1]22'!C99</f>
        <v>0</v>
      </c>
      <c r="D97" s="16">
        <f>'[1]22'!D99</f>
        <v>170</v>
      </c>
      <c r="E97" s="16">
        <f>'[1]22'!E99</f>
        <v>0</v>
      </c>
      <c r="F97" s="15">
        <f t="shared" si="17"/>
        <v>320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'[1]22'!B100</f>
        <v>150</v>
      </c>
      <c r="C98" s="16">
        <f>'[1]22'!C100</f>
        <v>0</v>
      </c>
      <c r="D98" s="16">
        <f>'[1]22'!D100</f>
        <v>170</v>
      </c>
      <c r="E98" s="16">
        <f>'[1]22'!E100</f>
        <v>0</v>
      </c>
      <c r="F98" s="15">
        <f t="shared" si="17"/>
        <v>320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1" workbookViewId="0">
      <selection activeCell="R98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45038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5">
        <f>'[2]22'!B5</f>
        <v>84</v>
      </c>
      <c r="C3" s="216">
        <f>'[2]22'!C5</f>
        <v>0</v>
      </c>
      <c r="D3" s="216">
        <f>'[2]22'!D5</f>
        <v>0</v>
      </c>
      <c r="E3" s="216">
        <f>'[2]22'!E5</f>
        <v>0</v>
      </c>
      <c r="F3" s="15">
        <f>SUM(B3:E3)</f>
        <v>84</v>
      </c>
      <c r="G3" s="215">
        <f>'[2]22'!H5</f>
        <v>37</v>
      </c>
      <c r="H3" s="216">
        <f>'[2]22'!I5</f>
        <v>0</v>
      </c>
      <c r="I3" s="216">
        <f>'[2]22'!J5</f>
        <v>0</v>
      </c>
      <c r="J3" s="216">
        <f>'[2]22'!K5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5">
        <f>'[2]22'!B6</f>
        <v>84</v>
      </c>
      <c r="C4" s="216">
        <f>'[2]22'!C6</f>
        <v>0</v>
      </c>
      <c r="D4" s="216">
        <f>'[2]22'!D6</f>
        <v>0</v>
      </c>
      <c r="E4" s="216">
        <f>'[2]22'!E6</f>
        <v>0</v>
      </c>
      <c r="F4" s="15">
        <f>SUM(B4:E4)</f>
        <v>84</v>
      </c>
      <c r="G4" s="215">
        <f>'[2]22'!H6</f>
        <v>37</v>
      </c>
      <c r="H4" s="216">
        <f>'[2]22'!I6</f>
        <v>0</v>
      </c>
      <c r="I4" s="216">
        <f>'[2]22'!J6</f>
        <v>0</v>
      </c>
      <c r="J4" s="216">
        <f>'[2]22'!K6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5">
        <f>'[2]22'!B7</f>
        <v>84</v>
      </c>
      <c r="C5" s="216">
        <f>'[2]22'!C7</f>
        <v>0</v>
      </c>
      <c r="D5" s="216">
        <f>'[2]22'!D7</f>
        <v>0</v>
      </c>
      <c r="E5" s="216">
        <f>'[2]22'!E7</f>
        <v>0</v>
      </c>
      <c r="F5" s="15">
        <f t="shared" ref="F5:F68" si="6">SUM(B5:E5)</f>
        <v>84</v>
      </c>
      <c r="G5" s="215">
        <f>'[2]22'!H7</f>
        <v>37</v>
      </c>
      <c r="H5" s="216">
        <f>'[2]22'!I7</f>
        <v>0</v>
      </c>
      <c r="I5" s="216">
        <f>'[2]22'!J7</f>
        <v>0</v>
      </c>
      <c r="J5" s="216">
        <f>'[2]22'!K7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5">
        <f>'[2]22'!B8</f>
        <v>84</v>
      </c>
      <c r="C6" s="216">
        <f>'[2]22'!C8</f>
        <v>0</v>
      </c>
      <c r="D6" s="216">
        <f>'[2]22'!D8</f>
        <v>0</v>
      </c>
      <c r="E6" s="216">
        <f>'[2]22'!E8</f>
        <v>0</v>
      </c>
      <c r="F6" s="15">
        <f t="shared" si="6"/>
        <v>84</v>
      </c>
      <c r="G6" s="215">
        <f>'[2]22'!H8</f>
        <v>37</v>
      </c>
      <c r="H6" s="216">
        <f>'[2]22'!I8</f>
        <v>0</v>
      </c>
      <c r="I6" s="216">
        <f>'[2]22'!J8</f>
        <v>0</v>
      </c>
      <c r="J6" s="216">
        <f>'[2]22'!K8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5">
        <f>'[2]22'!B9</f>
        <v>84</v>
      </c>
      <c r="C7" s="216">
        <f>'[2]22'!C9</f>
        <v>0</v>
      </c>
      <c r="D7" s="216">
        <f>'[2]22'!D9</f>
        <v>0</v>
      </c>
      <c r="E7" s="216">
        <f>'[2]22'!E9</f>
        <v>0</v>
      </c>
      <c r="F7" s="15">
        <f t="shared" si="6"/>
        <v>84</v>
      </c>
      <c r="G7" s="215">
        <f>'[2]22'!H9</f>
        <v>37</v>
      </c>
      <c r="H7" s="216">
        <f>'[2]22'!I9</f>
        <v>0</v>
      </c>
      <c r="I7" s="216">
        <f>'[2]22'!J9</f>
        <v>0</v>
      </c>
      <c r="J7" s="216">
        <f>'[2]22'!K9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5">
        <f>'[2]22'!B10</f>
        <v>84</v>
      </c>
      <c r="C8" s="216">
        <f>'[2]22'!C10</f>
        <v>0</v>
      </c>
      <c r="D8" s="216">
        <f>'[2]22'!D10</f>
        <v>0</v>
      </c>
      <c r="E8" s="216">
        <f>'[2]22'!E10</f>
        <v>0</v>
      </c>
      <c r="F8" s="15">
        <f t="shared" si="6"/>
        <v>84</v>
      </c>
      <c r="G8" s="215">
        <f>'[2]22'!H10</f>
        <v>37</v>
      </c>
      <c r="H8" s="216">
        <f>'[2]22'!I10</f>
        <v>0</v>
      </c>
      <c r="I8" s="216">
        <f>'[2]22'!J10</f>
        <v>0</v>
      </c>
      <c r="J8" s="216">
        <f>'[2]22'!K10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5">
        <f>'[2]22'!B11</f>
        <v>84</v>
      </c>
      <c r="C9" s="216">
        <f>'[2]22'!C11</f>
        <v>0</v>
      </c>
      <c r="D9" s="216">
        <f>'[2]22'!D11</f>
        <v>0</v>
      </c>
      <c r="E9" s="216">
        <f>'[2]22'!E11</f>
        <v>0</v>
      </c>
      <c r="F9" s="15">
        <f t="shared" si="6"/>
        <v>84</v>
      </c>
      <c r="G9" s="215">
        <f>'[2]22'!H11</f>
        <v>37</v>
      </c>
      <c r="H9" s="216">
        <f>'[2]22'!I11</f>
        <v>0</v>
      </c>
      <c r="I9" s="216">
        <f>'[2]22'!J11</f>
        <v>0</v>
      </c>
      <c r="J9" s="216">
        <f>'[2]22'!K11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5">
        <f>'[2]22'!B12</f>
        <v>84</v>
      </c>
      <c r="C10" s="216">
        <f>'[2]22'!C12</f>
        <v>0</v>
      </c>
      <c r="D10" s="216">
        <f>'[2]22'!D12</f>
        <v>0</v>
      </c>
      <c r="E10" s="216">
        <f>'[2]22'!E12</f>
        <v>0</v>
      </c>
      <c r="F10" s="15">
        <f t="shared" si="6"/>
        <v>84</v>
      </c>
      <c r="G10" s="215">
        <f>'[2]22'!H12</f>
        <v>37</v>
      </c>
      <c r="H10" s="216">
        <f>'[2]22'!I12</f>
        <v>0</v>
      </c>
      <c r="I10" s="216">
        <f>'[2]22'!J12</f>
        <v>0</v>
      </c>
      <c r="J10" s="216">
        <f>'[2]22'!K12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15">
        <f>'[2]22'!B13</f>
        <v>84</v>
      </c>
      <c r="C11" s="216">
        <f>'[2]22'!C13</f>
        <v>0</v>
      </c>
      <c r="D11" s="216">
        <f>'[2]22'!D13</f>
        <v>0</v>
      </c>
      <c r="E11" s="216">
        <f>'[2]22'!E13</f>
        <v>0</v>
      </c>
      <c r="F11" s="15">
        <f t="shared" si="6"/>
        <v>84</v>
      </c>
      <c r="G11" s="215">
        <f>'[2]22'!H13</f>
        <v>37</v>
      </c>
      <c r="H11" s="216">
        <f>'[2]22'!I13</f>
        <v>0</v>
      </c>
      <c r="I11" s="216">
        <f>'[2]22'!J13</f>
        <v>0</v>
      </c>
      <c r="J11" s="216">
        <f>'[2]22'!K13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5">
        <f>'[2]22'!B14</f>
        <v>84</v>
      </c>
      <c r="C12" s="216">
        <f>'[2]22'!C14</f>
        <v>0</v>
      </c>
      <c r="D12" s="216">
        <f>'[2]22'!D14</f>
        <v>0</v>
      </c>
      <c r="E12" s="216">
        <f>'[2]22'!E14</f>
        <v>0</v>
      </c>
      <c r="F12" s="15">
        <f t="shared" si="6"/>
        <v>84</v>
      </c>
      <c r="G12" s="215">
        <f>'[2]22'!H14</f>
        <v>37</v>
      </c>
      <c r="H12" s="216">
        <f>'[2]22'!I14</f>
        <v>0</v>
      </c>
      <c r="I12" s="216">
        <f>'[2]22'!J14</f>
        <v>0</v>
      </c>
      <c r="J12" s="216">
        <f>'[2]22'!K14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5">
        <f>'[2]22'!B15</f>
        <v>84</v>
      </c>
      <c r="C13" s="216">
        <f>'[2]22'!C15</f>
        <v>0</v>
      </c>
      <c r="D13" s="216">
        <f>'[2]22'!D15</f>
        <v>0</v>
      </c>
      <c r="E13" s="216">
        <f>'[2]22'!E15</f>
        <v>0</v>
      </c>
      <c r="F13" s="15">
        <f t="shared" si="6"/>
        <v>84</v>
      </c>
      <c r="G13" s="215">
        <f>'[2]22'!H15</f>
        <v>36</v>
      </c>
      <c r="H13" s="216">
        <f>'[2]22'!I15</f>
        <v>0</v>
      </c>
      <c r="I13" s="216">
        <f>'[2]22'!J15</f>
        <v>0</v>
      </c>
      <c r="J13" s="216">
        <f>'[2]22'!K15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15">
        <f>'[2]22'!B16</f>
        <v>84</v>
      </c>
      <c r="C14" s="216">
        <f>'[2]22'!C16</f>
        <v>0</v>
      </c>
      <c r="D14" s="216">
        <f>'[2]22'!D16</f>
        <v>0</v>
      </c>
      <c r="E14" s="216">
        <f>'[2]22'!E16</f>
        <v>0</v>
      </c>
      <c r="F14" s="15">
        <f t="shared" si="6"/>
        <v>84</v>
      </c>
      <c r="G14" s="215">
        <f>'[2]22'!H16</f>
        <v>36</v>
      </c>
      <c r="H14" s="216">
        <f>'[2]22'!I16</f>
        <v>0</v>
      </c>
      <c r="I14" s="216">
        <f>'[2]22'!J16</f>
        <v>0</v>
      </c>
      <c r="J14" s="216">
        <f>'[2]22'!K16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15">
        <f>'[2]22'!B17</f>
        <v>84</v>
      </c>
      <c r="C15" s="216">
        <f>'[2]22'!C17</f>
        <v>0</v>
      </c>
      <c r="D15" s="216">
        <f>'[2]22'!D17</f>
        <v>0</v>
      </c>
      <c r="E15" s="216">
        <f>'[2]22'!E17</f>
        <v>0</v>
      </c>
      <c r="F15" s="15">
        <f t="shared" si="6"/>
        <v>84</v>
      </c>
      <c r="G15" s="215">
        <f>'[2]22'!H17</f>
        <v>36</v>
      </c>
      <c r="H15" s="216">
        <f>'[2]22'!I17</f>
        <v>0</v>
      </c>
      <c r="I15" s="216">
        <f>'[2]22'!J17</f>
        <v>0</v>
      </c>
      <c r="J15" s="216">
        <f>'[2]22'!K17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15">
        <f>'[2]22'!B18</f>
        <v>84</v>
      </c>
      <c r="C16" s="216">
        <f>'[2]22'!C18</f>
        <v>0</v>
      </c>
      <c r="D16" s="216">
        <f>'[2]22'!D18</f>
        <v>0</v>
      </c>
      <c r="E16" s="216">
        <f>'[2]22'!E18</f>
        <v>0</v>
      </c>
      <c r="F16" s="15">
        <f t="shared" si="6"/>
        <v>84</v>
      </c>
      <c r="G16" s="215">
        <f>'[2]22'!H18</f>
        <v>36</v>
      </c>
      <c r="H16" s="216">
        <f>'[2]22'!I18</f>
        <v>0</v>
      </c>
      <c r="I16" s="216">
        <f>'[2]22'!J18</f>
        <v>0</v>
      </c>
      <c r="J16" s="216">
        <f>'[2]22'!K18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15">
        <f>'[2]22'!B19</f>
        <v>84</v>
      </c>
      <c r="C17" s="216">
        <f>'[2]22'!C19</f>
        <v>0</v>
      </c>
      <c r="D17" s="216">
        <f>'[2]22'!D19</f>
        <v>0</v>
      </c>
      <c r="E17" s="216">
        <f>'[2]22'!E19</f>
        <v>0</v>
      </c>
      <c r="F17" s="15">
        <f t="shared" si="6"/>
        <v>84</v>
      </c>
      <c r="G17" s="215">
        <f>'[2]22'!H19</f>
        <v>36</v>
      </c>
      <c r="H17" s="216">
        <f>'[2]22'!I19</f>
        <v>0</v>
      </c>
      <c r="I17" s="216">
        <f>'[2]22'!J19</f>
        <v>0</v>
      </c>
      <c r="J17" s="216">
        <f>'[2]22'!K19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15">
        <f>'[2]22'!B20</f>
        <v>84</v>
      </c>
      <c r="C18" s="216">
        <f>'[2]22'!C20</f>
        <v>0</v>
      </c>
      <c r="D18" s="216">
        <f>'[2]22'!D20</f>
        <v>0</v>
      </c>
      <c r="E18" s="216">
        <f>'[2]22'!E20</f>
        <v>0</v>
      </c>
      <c r="F18" s="15">
        <f t="shared" si="6"/>
        <v>84</v>
      </c>
      <c r="G18" s="215">
        <f>'[2]22'!H20</f>
        <v>36</v>
      </c>
      <c r="H18" s="216">
        <f>'[2]22'!I20</f>
        <v>0</v>
      </c>
      <c r="I18" s="216">
        <f>'[2]22'!J20</f>
        <v>0</v>
      </c>
      <c r="J18" s="216">
        <f>'[2]22'!K20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15">
        <f>'[2]22'!B21</f>
        <v>84</v>
      </c>
      <c r="C19" s="216">
        <f>'[2]22'!C21</f>
        <v>0</v>
      </c>
      <c r="D19" s="216">
        <f>'[2]22'!D21</f>
        <v>0</v>
      </c>
      <c r="E19" s="216">
        <f>'[2]22'!E21</f>
        <v>0</v>
      </c>
      <c r="F19" s="15">
        <f t="shared" si="6"/>
        <v>84</v>
      </c>
      <c r="G19" s="215">
        <f>'[2]22'!H21</f>
        <v>36</v>
      </c>
      <c r="H19" s="216">
        <f>'[2]22'!I21</f>
        <v>0</v>
      </c>
      <c r="I19" s="216">
        <f>'[2]22'!J21</f>
        <v>0</v>
      </c>
      <c r="J19" s="216">
        <f>'[2]22'!K21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15">
        <f>'[2]22'!B22</f>
        <v>84</v>
      </c>
      <c r="C20" s="216">
        <f>'[2]22'!C22</f>
        <v>0</v>
      </c>
      <c r="D20" s="216">
        <f>'[2]22'!D22</f>
        <v>0</v>
      </c>
      <c r="E20" s="216">
        <f>'[2]22'!E22</f>
        <v>0</v>
      </c>
      <c r="F20" s="15">
        <f t="shared" si="6"/>
        <v>84</v>
      </c>
      <c r="G20" s="215">
        <f>'[2]22'!H22</f>
        <v>36</v>
      </c>
      <c r="H20" s="216">
        <f>'[2]22'!I22</f>
        <v>0</v>
      </c>
      <c r="I20" s="216">
        <f>'[2]22'!J22</f>
        <v>0</v>
      </c>
      <c r="J20" s="216">
        <f>'[2]22'!K22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15">
        <f>'[2]22'!B23</f>
        <v>84</v>
      </c>
      <c r="C21" s="216">
        <f>'[2]22'!C23</f>
        <v>0</v>
      </c>
      <c r="D21" s="216">
        <f>'[2]22'!D23</f>
        <v>0</v>
      </c>
      <c r="E21" s="216">
        <f>'[2]22'!E23</f>
        <v>0</v>
      </c>
      <c r="F21" s="15">
        <f t="shared" si="6"/>
        <v>84</v>
      </c>
      <c r="G21" s="215">
        <f>'[2]22'!H23</f>
        <v>36</v>
      </c>
      <c r="H21" s="216">
        <f>'[2]22'!I23</f>
        <v>0</v>
      </c>
      <c r="I21" s="216">
        <f>'[2]22'!J23</f>
        <v>0</v>
      </c>
      <c r="J21" s="216">
        <f>'[2]22'!K23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15">
        <f>'[2]22'!B24</f>
        <v>84</v>
      </c>
      <c r="C22" s="216">
        <f>'[2]22'!C24</f>
        <v>0</v>
      </c>
      <c r="D22" s="216">
        <f>'[2]22'!D24</f>
        <v>0</v>
      </c>
      <c r="E22" s="216">
        <f>'[2]22'!E24</f>
        <v>0</v>
      </c>
      <c r="F22" s="15">
        <f t="shared" si="6"/>
        <v>84</v>
      </c>
      <c r="G22" s="215">
        <f>'[2]22'!H24</f>
        <v>36</v>
      </c>
      <c r="H22" s="216">
        <f>'[2]22'!I24</f>
        <v>0</v>
      </c>
      <c r="I22" s="216">
        <f>'[2]22'!J24</f>
        <v>0</v>
      </c>
      <c r="J22" s="216">
        <f>'[2]22'!K24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15">
        <f>'[2]22'!B25</f>
        <v>84</v>
      </c>
      <c r="C23" s="216">
        <f>'[2]22'!C25</f>
        <v>0</v>
      </c>
      <c r="D23" s="216">
        <f>'[2]22'!D25</f>
        <v>0</v>
      </c>
      <c r="E23" s="216">
        <f>'[2]22'!E25</f>
        <v>0</v>
      </c>
      <c r="F23" s="15">
        <f t="shared" si="6"/>
        <v>84</v>
      </c>
      <c r="G23" s="215">
        <f>'[2]22'!H25</f>
        <v>36</v>
      </c>
      <c r="H23" s="216">
        <f>'[2]22'!I25</f>
        <v>0</v>
      </c>
      <c r="I23" s="216">
        <f>'[2]22'!J25</f>
        <v>0</v>
      </c>
      <c r="J23" s="216">
        <f>'[2]22'!K25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15">
        <f>'[2]22'!B26</f>
        <v>84</v>
      </c>
      <c r="C24" s="216">
        <f>'[2]22'!C26</f>
        <v>0</v>
      </c>
      <c r="D24" s="216">
        <f>'[2]22'!D26</f>
        <v>0</v>
      </c>
      <c r="E24" s="216">
        <f>'[2]22'!E26</f>
        <v>0</v>
      </c>
      <c r="F24" s="15">
        <f t="shared" si="6"/>
        <v>84</v>
      </c>
      <c r="G24" s="215">
        <f>'[2]22'!H26</f>
        <v>36</v>
      </c>
      <c r="H24" s="216">
        <f>'[2]22'!I26</f>
        <v>0</v>
      </c>
      <c r="I24" s="216">
        <f>'[2]22'!J26</f>
        <v>0</v>
      </c>
      <c r="J24" s="216">
        <f>'[2]22'!K26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15">
        <f>'[2]22'!B27</f>
        <v>84</v>
      </c>
      <c r="C25" s="216">
        <f>'[2]22'!C27</f>
        <v>0</v>
      </c>
      <c r="D25" s="216">
        <f>'[2]22'!D27</f>
        <v>0</v>
      </c>
      <c r="E25" s="216">
        <f>'[2]22'!E27</f>
        <v>0</v>
      </c>
      <c r="F25" s="15">
        <f t="shared" si="6"/>
        <v>84</v>
      </c>
      <c r="G25" s="215">
        <f>'[2]22'!H27</f>
        <v>37</v>
      </c>
      <c r="H25" s="216">
        <f>'[2]22'!I27</f>
        <v>0</v>
      </c>
      <c r="I25" s="216">
        <f>'[2]22'!J27</f>
        <v>0</v>
      </c>
      <c r="J25" s="216">
        <f>'[2]22'!K27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5">
        <f>'[2]22'!B28</f>
        <v>84</v>
      </c>
      <c r="C26" s="216">
        <f>'[2]22'!C28</f>
        <v>0</v>
      </c>
      <c r="D26" s="216">
        <f>'[2]22'!D28</f>
        <v>0</v>
      </c>
      <c r="E26" s="216">
        <f>'[2]22'!E28</f>
        <v>0</v>
      </c>
      <c r="F26" s="15">
        <f t="shared" si="6"/>
        <v>84</v>
      </c>
      <c r="G26" s="215">
        <f>'[2]22'!H28</f>
        <v>37</v>
      </c>
      <c r="H26" s="216">
        <f>'[2]22'!I28</f>
        <v>0</v>
      </c>
      <c r="I26" s="216">
        <f>'[2]22'!J28</f>
        <v>0</v>
      </c>
      <c r="J26" s="216">
        <f>'[2]22'!K28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5">
        <f>'[2]22'!B29</f>
        <v>84</v>
      </c>
      <c r="C27" s="216">
        <f>'[2]22'!C29</f>
        <v>0</v>
      </c>
      <c r="D27" s="216">
        <f>'[2]22'!D29</f>
        <v>0</v>
      </c>
      <c r="E27" s="216">
        <f>'[2]22'!E29</f>
        <v>0</v>
      </c>
      <c r="F27" s="15">
        <f t="shared" si="6"/>
        <v>84</v>
      </c>
      <c r="G27" s="215">
        <f>'[2]22'!H29</f>
        <v>37</v>
      </c>
      <c r="H27" s="216">
        <f>'[2]22'!I29</f>
        <v>0</v>
      </c>
      <c r="I27" s="216">
        <f>'[2]22'!J29</f>
        <v>0</v>
      </c>
      <c r="J27" s="216">
        <f>'[2]22'!K29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5">
        <f>'[2]22'!B30</f>
        <v>84</v>
      </c>
      <c r="C28" s="216">
        <f>'[2]22'!C30</f>
        <v>0</v>
      </c>
      <c r="D28" s="216">
        <f>'[2]22'!D30</f>
        <v>0</v>
      </c>
      <c r="E28" s="216">
        <f>'[2]22'!E30</f>
        <v>0</v>
      </c>
      <c r="F28" s="15">
        <f t="shared" si="6"/>
        <v>84</v>
      </c>
      <c r="G28" s="215">
        <f>'[2]22'!H30</f>
        <v>37</v>
      </c>
      <c r="H28" s="216">
        <f>'[2]22'!I30</f>
        <v>0</v>
      </c>
      <c r="I28" s="216">
        <f>'[2]22'!J30</f>
        <v>0</v>
      </c>
      <c r="J28" s="216">
        <f>'[2]22'!K30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5">
        <f>'[2]22'!B31</f>
        <v>84</v>
      </c>
      <c r="C29" s="216">
        <f>'[2]22'!C31</f>
        <v>0</v>
      </c>
      <c r="D29" s="216">
        <f>'[2]22'!D31</f>
        <v>0</v>
      </c>
      <c r="E29" s="216">
        <f>'[2]22'!E31</f>
        <v>0</v>
      </c>
      <c r="F29" s="15">
        <f t="shared" si="6"/>
        <v>84</v>
      </c>
      <c r="G29" s="215">
        <f>'[2]22'!H31</f>
        <v>36</v>
      </c>
      <c r="H29" s="216">
        <f>'[2]22'!I31</f>
        <v>0</v>
      </c>
      <c r="I29" s="216">
        <f>'[2]22'!J31</f>
        <v>0</v>
      </c>
      <c r="J29" s="216">
        <f>'[2]22'!K31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15">
        <f>'[2]22'!B32</f>
        <v>84</v>
      </c>
      <c r="C30" s="216">
        <f>'[2]22'!C32</f>
        <v>0</v>
      </c>
      <c r="D30" s="216">
        <f>'[2]22'!D32</f>
        <v>0</v>
      </c>
      <c r="E30" s="216">
        <f>'[2]22'!E32</f>
        <v>0</v>
      </c>
      <c r="F30" s="15">
        <f t="shared" si="6"/>
        <v>84</v>
      </c>
      <c r="G30" s="215">
        <f>'[2]22'!H32</f>
        <v>36</v>
      </c>
      <c r="H30" s="216">
        <f>'[2]22'!I32</f>
        <v>0</v>
      </c>
      <c r="I30" s="216">
        <f>'[2]22'!J32</f>
        <v>0</v>
      </c>
      <c r="J30" s="216">
        <f>'[2]22'!K32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15">
        <f>'[2]22'!B33</f>
        <v>84</v>
      </c>
      <c r="C31" s="216">
        <f>'[2]22'!C33</f>
        <v>0</v>
      </c>
      <c r="D31" s="216">
        <f>'[2]22'!D33</f>
        <v>0</v>
      </c>
      <c r="E31" s="216">
        <f>'[2]22'!E33</f>
        <v>0</v>
      </c>
      <c r="F31" s="15">
        <f t="shared" si="6"/>
        <v>84</v>
      </c>
      <c r="G31" s="215">
        <f>'[2]22'!H33</f>
        <v>36</v>
      </c>
      <c r="H31" s="216">
        <f>'[2]22'!I33</f>
        <v>0</v>
      </c>
      <c r="I31" s="216">
        <f>'[2]22'!J33</f>
        <v>0</v>
      </c>
      <c r="J31" s="216">
        <f>'[2]22'!K33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15">
        <f>'[2]22'!B34</f>
        <v>84</v>
      </c>
      <c r="C32" s="216">
        <f>'[2]22'!C34</f>
        <v>0</v>
      </c>
      <c r="D32" s="216">
        <f>'[2]22'!D34</f>
        <v>0</v>
      </c>
      <c r="E32" s="216">
        <f>'[2]22'!E34</f>
        <v>0</v>
      </c>
      <c r="F32" s="15">
        <f t="shared" si="6"/>
        <v>84</v>
      </c>
      <c r="G32" s="215">
        <f>'[2]22'!H34</f>
        <v>36</v>
      </c>
      <c r="H32" s="216">
        <f>'[2]22'!I34</f>
        <v>0</v>
      </c>
      <c r="I32" s="216">
        <f>'[2]22'!J34</f>
        <v>0</v>
      </c>
      <c r="J32" s="216">
        <f>'[2]22'!K34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15">
        <f>'[2]22'!B35</f>
        <v>84</v>
      </c>
      <c r="C33" s="216">
        <f>'[2]22'!C35</f>
        <v>0</v>
      </c>
      <c r="D33" s="216">
        <f>'[2]22'!D35</f>
        <v>0</v>
      </c>
      <c r="E33" s="216">
        <f>'[2]22'!E35</f>
        <v>0</v>
      </c>
      <c r="F33" s="15">
        <f t="shared" si="6"/>
        <v>84</v>
      </c>
      <c r="G33" s="215">
        <f>'[2]22'!H35</f>
        <v>36</v>
      </c>
      <c r="H33" s="216">
        <f>'[2]22'!I35</f>
        <v>0</v>
      </c>
      <c r="I33" s="216">
        <f>'[2]22'!J35</f>
        <v>0</v>
      </c>
      <c r="J33" s="216">
        <f>'[2]22'!K35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15">
        <f>'[2]22'!B36</f>
        <v>84</v>
      </c>
      <c r="C34" s="216">
        <f>'[2]22'!C36</f>
        <v>0</v>
      </c>
      <c r="D34" s="216">
        <f>'[2]22'!D36</f>
        <v>0</v>
      </c>
      <c r="E34" s="216">
        <f>'[2]22'!E36</f>
        <v>0</v>
      </c>
      <c r="F34" s="15">
        <f t="shared" si="6"/>
        <v>84</v>
      </c>
      <c r="G34" s="215">
        <f>'[2]22'!H36</f>
        <v>36</v>
      </c>
      <c r="H34" s="216">
        <f>'[2]22'!I36</f>
        <v>0</v>
      </c>
      <c r="I34" s="216">
        <f>'[2]22'!J36</f>
        <v>0</v>
      </c>
      <c r="J34" s="216">
        <f>'[2]22'!K36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15">
        <f>'[2]22'!B37</f>
        <v>84</v>
      </c>
      <c r="C35" s="216">
        <f>'[2]22'!C37</f>
        <v>0</v>
      </c>
      <c r="D35" s="216">
        <f>'[2]22'!D37</f>
        <v>0</v>
      </c>
      <c r="E35" s="216">
        <f>'[2]22'!E37</f>
        <v>0</v>
      </c>
      <c r="F35" s="15">
        <f t="shared" si="6"/>
        <v>84</v>
      </c>
      <c r="G35" s="215">
        <f>'[2]22'!H37</f>
        <v>36</v>
      </c>
      <c r="H35" s="216">
        <f>'[2]22'!I37</f>
        <v>0</v>
      </c>
      <c r="I35" s="216">
        <f>'[2]22'!J37</f>
        <v>0</v>
      </c>
      <c r="J35" s="216">
        <f>'[2]22'!K37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15">
        <f>'[2]22'!B38</f>
        <v>84</v>
      </c>
      <c r="C36" s="216">
        <f>'[2]22'!C38</f>
        <v>0</v>
      </c>
      <c r="D36" s="216">
        <f>'[2]22'!D38</f>
        <v>0</v>
      </c>
      <c r="E36" s="216">
        <f>'[2]22'!E38</f>
        <v>0</v>
      </c>
      <c r="F36" s="15">
        <f t="shared" si="6"/>
        <v>84</v>
      </c>
      <c r="G36" s="215">
        <f>'[2]22'!H38</f>
        <v>36</v>
      </c>
      <c r="H36" s="216">
        <f>'[2]22'!I38</f>
        <v>0</v>
      </c>
      <c r="I36" s="216">
        <f>'[2]22'!J38</f>
        <v>0</v>
      </c>
      <c r="J36" s="216">
        <f>'[2]22'!K38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15">
        <f>'[2]22'!B39</f>
        <v>84</v>
      </c>
      <c r="C37" s="216">
        <f>'[2]22'!C39</f>
        <v>0</v>
      </c>
      <c r="D37" s="216">
        <f>'[2]22'!D39</f>
        <v>0</v>
      </c>
      <c r="E37" s="216">
        <f>'[2]22'!E39</f>
        <v>0</v>
      </c>
      <c r="F37" s="15">
        <f t="shared" si="6"/>
        <v>84</v>
      </c>
      <c r="G37" s="215">
        <f>'[2]22'!H39</f>
        <v>36</v>
      </c>
      <c r="H37" s="216">
        <f>'[2]22'!I39</f>
        <v>0</v>
      </c>
      <c r="I37" s="216">
        <f>'[2]22'!J39</f>
        <v>0</v>
      </c>
      <c r="J37" s="216">
        <f>'[2]22'!K39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15">
        <f>'[2]22'!B40</f>
        <v>84</v>
      </c>
      <c r="C38" s="216">
        <f>'[2]22'!C40</f>
        <v>0</v>
      </c>
      <c r="D38" s="216">
        <f>'[2]22'!D40</f>
        <v>0</v>
      </c>
      <c r="E38" s="216">
        <f>'[2]22'!E40</f>
        <v>0</v>
      </c>
      <c r="F38" s="15">
        <f t="shared" si="6"/>
        <v>84</v>
      </c>
      <c r="G38" s="215">
        <f>'[2]22'!H40</f>
        <v>36</v>
      </c>
      <c r="H38" s="216">
        <f>'[2]22'!I40</f>
        <v>0</v>
      </c>
      <c r="I38" s="216">
        <f>'[2]22'!J40</f>
        <v>0</v>
      </c>
      <c r="J38" s="216">
        <f>'[2]22'!K40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15">
        <f>'[2]22'!B41</f>
        <v>84</v>
      </c>
      <c r="C39" s="216">
        <f>'[2]22'!C41</f>
        <v>0</v>
      </c>
      <c r="D39" s="216">
        <f>'[2]22'!D41</f>
        <v>0</v>
      </c>
      <c r="E39" s="216">
        <f>'[2]22'!E41</f>
        <v>0</v>
      </c>
      <c r="F39" s="15">
        <f t="shared" si="6"/>
        <v>84</v>
      </c>
      <c r="G39" s="215">
        <f>'[2]22'!H41</f>
        <v>36</v>
      </c>
      <c r="H39" s="216">
        <f>'[2]22'!I41</f>
        <v>0</v>
      </c>
      <c r="I39" s="216">
        <f>'[2]22'!J41</f>
        <v>0</v>
      </c>
      <c r="J39" s="216">
        <f>'[2]22'!K41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15">
        <f>'[2]22'!B42</f>
        <v>84</v>
      </c>
      <c r="C40" s="216">
        <f>'[2]22'!C42</f>
        <v>0</v>
      </c>
      <c r="D40" s="216">
        <f>'[2]22'!D42</f>
        <v>0</v>
      </c>
      <c r="E40" s="216">
        <f>'[2]22'!E42</f>
        <v>0</v>
      </c>
      <c r="F40" s="15">
        <f t="shared" si="6"/>
        <v>84</v>
      </c>
      <c r="G40" s="215">
        <f>'[2]22'!H42</f>
        <v>36</v>
      </c>
      <c r="H40" s="216">
        <f>'[2]22'!I42</f>
        <v>0</v>
      </c>
      <c r="I40" s="216">
        <f>'[2]22'!J42</f>
        <v>0</v>
      </c>
      <c r="J40" s="216">
        <f>'[2]22'!K42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15">
        <f>'[2]22'!B43</f>
        <v>84</v>
      </c>
      <c r="C41" s="216">
        <f>'[2]22'!C43</f>
        <v>0</v>
      </c>
      <c r="D41" s="216">
        <f>'[2]22'!D43</f>
        <v>0</v>
      </c>
      <c r="E41" s="216">
        <f>'[2]22'!E43</f>
        <v>0</v>
      </c>
      <c r="F41" s="15">
        <f t="shared" si="6"/>
        <v>84</v>
      </c>
      <c r="G41" s="215">
        <f>'[2]22'!H43</f>
        <v>35</v>
      </c>
      <c r="H41" s="216">
        <f>'[2]22'!I43</f>
        <v>0</v>
      </c>
      <c r="I41" s="216">
        <f>'[2]22'!J43</f>
        <v>0</v>
      </c>
      <c r="J41" s="216">
        <f>'[2]22'!K43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15">
        <f>'[2]22'!B44</f>
        <v>84</v>
      </c>
      <c r="C42" s="216">
        <f>'[2]22'!C44</f>
        <v>0</v>
      </c>
      <c r="D42" s="216">
        <f>'[2]22'!D44</f>
        <v>0</v>
      </c>
      <c r="E42" s="216">
        <f>'[2]22'!E44</f>
        <v>0</v>
      </c>
      <c r="F42" s="15">
        <f t="shared" si="6"/>
        <v>84</v>
      </c>
      <c r="G42" s="215">
        <f>'[2]22'!H44</f>
        <v>35</v>
      </c>
      <c r="H42" s="216">
        <f>'[2]22'!I44</f>
        <v>0</v>
      </c>
      <c r="I42" s="216">
        <f>'[2]22'!J44</f>
        <v>0</v>
      </c>
      <c r="J42" s="216">
        <f>'[2]22'!K44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15">
        <f>'[2]22'!B45</f>
        <v>84</v>
      </c>
      <c r="C43" s="216">
        <f>'[2]22'!C45</f>
        <v>0</v>
      </c>
      <c r="D43" s="216">
        <f>'[2]22'!D45</f>
        <v>0</v>
      </c>
      <c r="E43" s="216">
        <f>'[2]22'!E45</f>
        <v>0</v>
      </c>
      <c r="F43" s="15">
        <f t="shared" si="6"/>
        <v>84</v>
      </c>
      <c r="G43" s="215">
        <f>'[2]22'!H45</f>
        <v>35</v>
      </c>
      <c r="H43" s="216">
        <f>'[2]22'!I45</f>
        <v>0</v>
      </c>
      <c r="I43" s="216">
        <f>'[2]22'!J45</f>
        <v>0</v>
      </c>
      <c r="J43" s="216">
        <f>'[2]22'!K45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15">
        <f>'[2]22'!B46</f>
        <v>84</v>
      </c>
      <c r="C44" s="216">
        <f>'[2]22'!C46</f>
        <v>0</v>
      </c>
      <c r="D44" s="216">
        <f>'[2]22'!D46</f>
        <v>0</v>
      </c>
      <c r="E44" s="216">
        <f>'[2]22'!E46</f>
        <v>0</v>
      </c>
      <c r="F44" s="15">
        <f t="shared" si="6"/>
        <v>84</v>
      </c>
      <c r="G44" s="215">
        <f>'[2]22'!H46</f>
        <v>34</v>
      </c>
      <c r="H44" s="216">
        <f>'[2]22'!I46</f>
        <v>0</v>
      </c>
      <c r="I44" s="216">
        <f>'[2]22'!J46</f>
        <v>0</v>
      </c>
      <c r="J44" s="216">
        <f>'[2]22'!K46</f>
        <v>0</v>
      </c>
      <c r="K44" s="15">
        <f t="shared" si="3"/>
        <v>34</v>
      </c>
      <c r="L44" s="18">
        <f>frq!C44</f>
        <v>1</v>
      </c>
      <c r="M44" s="167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215">
        <f>'[2]22'!B47</f>
        <v>84</v>
      </c>
      <c r="C45" s="216">
        <f>'[2]22'!C47</f>
        <v>0</v>
      </c>
      <c r="D45" s="216">
        <f>'[2]22'!D47</f>
        <v>0</v>
      </c>
      <c r="E45" s="216">
        <f>'[2]22'!E47</f>
        <v>0</v>
      </c>
      <c r="F45" s="15">
        <f t="shared" si="6"/>
        <v>84</v>
      </c>
      <c r="G45" s="215">
        <f>'[2]22'!H47</f>
        <v>34</v>
      </c>
      <c r="H45" s="216">
        <f>'[2]22'!I47</f>
        <v>0</v>
      </c>
      <c r="I45" s="216">
        <f>'[2]22'!J47</f>
        <v>0</v>
      </c>
      <c r="J45" s="216">
        <f>'[2]22'!K47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15">
        <f>'[2]22'!B48</f>
        <v>84</v>
      </c>
      <c r="C46" s="216">
        <f>'[2]22'!C48</f>
        <v>0</v>
      </c>
      <c r="D46" s="216">
        <f>'[2]22'!D48</f>
        <v>0</v>
      </c>
      <c r="E46" s="216">
        <f>'[2]22'!E48</f>
        <v>0</v>
      </c>
      <c r="F46" s="15">
        <f t="shared" si="6"/>
        <v>84</v>
      </c>
      <c r="G46" s="215">
        <f>'[2]22'!H48</f>
        <v>34</v>
      </c>
      <c r="H46" s="216">
        <f>'[2]22'!I48</f>
        <v>0</v>
      </c>
      <c r="I46" s="216">
        <f>'[2]22'!J48</f>
        <v>0</v>
      </c>
      <c r="J46" s="216">
        <f>'[2]22'!K48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15">
        <f>'[2]22'!B49</f>
        <v>84</v>
      </c>
      <c r="C47" s="216">
        <f>'[2]22'!C49</f>
        <v>0</v>
      </c>
      <c r="D47" s="216">
        <f>'[2]22'!D49</f>
        <v>0</v>
      </c>
      <c r="E47" s="216">
        <f>'[2]22'!E49</f>
        <v>0</v>
      </c>
      <c r="F47" s="15">
        <f t="shared" si="6"/>
        <v>84</v>
      </c>
      <c r="G47" s="215">
        <f>'[2]22'!H49</f>
        <v>34</v>
      </c>
      <c r="H47" s="216">
        <f>'[2]22'!I49</f>
        <v>0</v>
      </c>
      <c r="I47" s="216">
        <f>'[2]22'!J49</f>
        <v>0</v>
      </c>
      <c r="J47" s="216">
        <f>'[2]22'!K49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15">
        <f>'[2]22'!B50</f>
        <v>84</v>
      </c>
      <c r="C48" s="216">
        <f>'[2]22'!C50</f>
        <v>0</v>
      </c>
      <c r="D48" s="216">
        <f>'[2]22'!D50</f>
        <v>0</v>
      </c>
      <c r="E48" s="216">
        <f>'[2]22'!E50</f>
        <v>0</v>
      </c>
      <c r="F48" s="15">
        <f t="shared" si="6"/>
        <v>84</v>
      </c>
      <c r="G48" s="215">
        <f>'[2]22'!H50</f>
        <v>34</v>
      </c>
      <c r="H48" s="216">
        <f>'[2]22'!I50</f>
        <v>0</v>
      </c>
      <c r="I48" s="216">
        <f>'[2]22'!J50</f>
        <v>0</v>
      </c>
      <c r="J48" s="216">
        <f>'[2]22'!K50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15">
        <f>'[2]22'!B51</f>
        <v>84</v>
      </c>
      <c r="C49" s="216">
        <f>'[2]22'!C51</f>
        <v>0</v>
      </c>
      <c r="D49" s="216">
        <f>'[2]22'!D51</f>
        <v>0</v>
      </c>
      <c r="E49" s="216">
        <f>'[2]22'!E51</f>
        <v>0</v>
      </c>
      <c r="F49" s="15">
        <f t="shared" si="6"/>
        <v>84</v>
      </c>
      <c r="G49" s="215">
        <f>'[2]22'!H51</f>
        <v>34</v>
      </c>
      <c r="H49" s="216">
        <f>'[2]22'!I51</f>
        <v>0</v>
      </c>
      <c r="I49" s="216">
        <f>'[2]22'!J51</f>
        <v>0</v>
      </c>
      <c r="J49" s="216">
        <f>'[2]22'!K51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15">
        <f>'[2]22'!B52</f>
        <v>84</v>
      </c>
      <c r="C50" s="216">
        <f>'[2]22'!C52</f>
        <v>0</v>
      </c>
      <c r="D50" s="216">
        <f>'[2]22'!D52</f>
        <v>0</v>
      </c>
      <c r="E50" s="216">
        <f>'[2]22'!E52</f>
        <v>0</v>
      </c>
      <c r="F50" s="15">
        <f t="shared" si="6"/>
        <v>84</v>
      </c>
      <c r="G50" s="215">
        <f>'[2]22'!H52</f>
        <v>34</v>
      </c>
      <c r="H50" s="216">
        <f>'[2]22'!I52</f>
        <v>0</v>
      </c>
      <c r="I50" s="216">
        <f>'[2]22'!J52</f>
        <v>0</v>
      </c>
      <c r="J50" s="216">
        <f>'[2]22'!K52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15">
        <f>'[2]22'!B53</f>
        <v>84</v>
      </c>
      <c r="C51" s="216">
        <f>'[2]22'!C53</f>
        <v>0</v>
      </c>
      <c r="D51" s="216">
        <f>'[2]22'!D53</f>
        <v>0</v>
      </c>
      <c r="E51" s="216">
        <f>'[2]22'!E53</f>
        <v>0</v>
      </c>
      <c r="F51" s="15">
        <f t="shared" si="6"/>
        <v>84</v>
      </c>
      <c r="G51" s="215">
        <f>'[2]22'!H53</f>
        <v>34</v>
      </c>
      <c r="H51" s="216">
        <f>'[2]22'!I53</f>
        <v>0</v>
      </c>
      <c r="I51" s="216">
        <f>'[2]22'!J53</f>
        <v>0</v>
      </c>
      <c r="J51" s="216">
        <f>'[2]22'!K53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15">
        <f>'[2]22'!B54</f>
        <v>84</v>
      </c>
      <c r="C52" s="216">
        <f>'[2]22'!C54</f>
        <v>0</v>
      </c>
      <c r="D52" s="216">
        <f>'[2]22'!D54</f>
        <v>0</v>
      </c>
      <c r="E52" s="216">
        <f>'[2]22'!E54</f>
        <v>0</v>
      </c>
      <c r="F52" s="15">
        <f t="shared" si="6"/>
        <v>84</v>
      </c>
      <c r="G52" s="215">
        <f>'[2]22'!H54</f>
        <v>34</v>
      </c>
      <c r="H52" s="216">
        <f>'[2]22'!I54</f>
        <v>0</v>
      </c>
      <c r="I52" s="216">
        <f>'[2]22'!J54</f>
        <v>0</v>
      </c>
      <c r="J52" s="216">
        <f>'[2]22'!K54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15">
        <f>'[2]22'!B55</f>
        <v>84</v>
      </c>
      <c r="C53" s="216">
        <f>'[2]22'!C55</f>
        <v>0</v>
      </c>
      <c r="D53" s="216">
        <f>'[2]22'!D55</f>
        <v>0</v>
      </c>
      <c r="E53" s="216">
        <f>'[2]22'!E55</f>
        <v>0</v>
      </c>
      <c r="F53" s="15">
        <f t="shared" si="6"/>
        <v>84</v>
      </c>
      <c r="G53" s="215">
        <f>'[2]22'!H55</f>
        <v>34</v>
      </c>
      <c r="H53" s="216">
        <f>'[2]22'!I55</f>
        <v>0</v>
      </c>
      <c r="I53" s="216">
        <f>'[2]22'!J55</f>
        <v>0</v>
      </c>
      <c r="J53" s="216">
        <f>'[2]22'!K55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15">
        <f>'[2]22'!B56</f>
        <v>84</v>
      </c>
      <c r="C54" s="216">
        <f>'[2]22'!C56</f>
        <v>0</v>
      </c>
      <c r="D54" s="216">
        <f>'[2]22'!D56</f>
        <v>0</v>
      </c>
      <c r="E54" s="216">
        <f>'[2]22'!E56</f>
        <v>0</v>
      </c>
      <c r="F54" s="15">
        <f t="shared" si="6"/>
        <v>84</v>
      </c>
      <c r="G54" s="215">
        <f>'[2]22'!H56</f>
        <v>34</v>
      </c>
      <c r="H54" s="216">
        <f>'[2]22'!I56</f>
        <v>0</v>
      </c>
      <c r="I54" s="216">
        <f>'[2]22'!J56</f>
        <v>0</v>
      </c>
      <c r="J54" s="216">
        <f>'[2]22'!K56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15">
        <f>'[2]22'!B57</f>
        <v>84</v>
      </c>
      <c r="C55" s="216">
        <f>'[2]22'!C57</f>
        <v>0</v>
      </c>
      <c r="D55" s="216">
        <f>'[2]22'!D57</f>
        <v>0</v>
      </c>
      <c r="E55" s="216">
        <f>'[2]22'!E57</f>
        <v>0</v>
      </c>
      <c r="F55" s="15">
        <f t="shared" si="6"/>
        <v>84</v>
      </c>
      <c r="G55" s="215">
        <f>'[2]22'!H57</f>
        <v>34</v>
      </c>
      <c r="H55" s="216">
        <f>'[2]22'!I57</f>
        <v>0</v>
      </c>
      <c r="I55" s="216">
        <f>'[2]22'!J57</f>
        <v>0</v>
      </c>
      <c r="J55" s="216">
        <f>'[2]22'!K57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15">
        <f>'[2]22'!B58</f>
        <v>84</v>
      </c>
      <c r="C56" s="216">
        <f>'[2]22'!C58</f>
        <v>0</v>
      </c>
      <c r="D56" s="216">
        <f>'[2]22'!D58</f>
        <v>0</v>
      </c>
      <c r="E56" s="216">
        <f>'[2]22'!E58</f>
        <v>0</v>
      </c>
      <c r="F56" s="15">
        <f t="shared" si="6"/>
        <v>84</v>
      </c>
      <c r="G56" s="215">
        <f>'[2]22'!H58</f>
        <v>34</v>
      </c>
      <c r="H56" s="216">
        <f>'[2]22'!I58</f>
        <v>0</v>
      </c>
      <c r="I56" s="216">
        <f>'[2]22'!J58</f>
        <v>0</v>
      </c>
      <c r="J56" s="216">
        <f>'[2]22'!K58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15">
        <f>'[2]22'!B59</f>
        <v>84</v>
      </c>
      <c r="C57" s="216">
        <f>'[2]22'!C59</f>
        <v>0</v>
      </c>
      <c r="D57" s="216">
        <f>'[2]22'!D59</f>
        <v>0</v>
      </c>
      <c r="E57" s="216">
        <f>'[2]22'!E59</f>
        <v>0</v>
      </c>
      <c r="F57" s="15">
        <f t="shared" si="6"/>
        <v>84</v>
      </c>
      <c r="G57" s="215">
        <f>'[2]22'!H59</f>
        <v>34</v>
      </c>
      <c r="H57" s="216">
        <f>'[2]22'!I59</f>
        <v>0</v>
      </c>
      <c r="I57" s="216">
        <f>'[2]22'!J59</f>
        <v>0</v>
      </c>
      <c r="J57" s="216">
        <f>'[2]22'!K59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15">
        <f>'[2]22'!B60</f>
        <v>84</v>
      </c>
      <c r="C58" s="216">
        <f>'[2]22'!C60</f>
        <v>0</v>
      </c>
      <c r="D58" s="216">
        <f>'[2]22'!D60</f>
        <v>0</v>
      </c>
      <c r="E58" s="216">
        <f>'[2]22'!E60</f>
        <v>0</v>
      </c>
      <c r="F58" s="15">
        <f t="shared" si="6"/>
        <v>84</v>
      </c>
      <c r="G58" s="215">
        <f>'[2]22'!H60</f>
        <v>34</v>
      </c>
      <c r="H58" s="216">
        <f>'[2]22'!I60</f>
        <v>0</v>
      </c>
      <c r="I58" s="216">
        <f>'[2]22'!J60</f>
        <v>0</v>
      </c>
      <c r="J58" s="216">
        <f>'[2]22'!K60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15">
        <f>'[2]22'!B61</f>
        <v>84</v>
      </c>
      <c r="C59" s="216">
        <f>'[2]22'!C61</f>
        <v>0</v>
      </c>
      <c r="D59" s="216">
        <f>'[2]22'!D61</f>
        <v>0</v>
      </c>
      <c r="E59" s="216">
        <f>'[2]22'!E61</f>
        <v>0</v>
      </c>
      <c r="F59" s="15">
        <f t="shared" si="6"/>
        <v>84</v>
      </c>
      <c r="G59" s="215">
        <f>'[2]22'!H61</f>
        <v>34</v>
      </c>
      <c r="H59" s="216">
        <f>'[2]22'!I61</f>
        <v>0</v>
      </c>
      <c r="I59" s="216">
        <f>'[2]22'!J61</f>
        <v>0</v>
      </c>
      <c r="J59" s="216">
        <f>'[2]22'!K61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15">
        <f>'[2]22'!B62</f>
        <v>84</v>
      </c>
      <c r="C60" s="216">
        <f>'[2]22'!C62</f>
        <v>0</v>
      </c>
      <c r="D60" s="216">
        <f>'[2]22'!D62</f>
        <v>0</v>
      </c>
      <c r="E60" s="216">
        <f>'[2]22'!E62</f>
        <v>0</v>
      </c>
      <c r="F60" s="15">
        <f t="shared" si="6"/>
        <v>84</v>
      </c>
      <c r="G60" s="215">
        <f>'[2]22'!H62</f>
        <v>34</v>
      </c>
      <c r="H60" s="216">
        <f>'[2]22'!I62</f>
        <v>0</v>
      </c>
      <c r="I60" s="216">
        <f>'[2]22'!J62</f>
        <v>0</v>
      </c>
      <c r="J60" s="216">
        <f>'[2]22'!K62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15">
        <f>'[2]22'!B63</f>
        <v>84</v>
      </c>
      <c r="C61" s="216">
        <f>'[2]22'!C63</f>
        <v>0</v>
      </c>
      <c r="D61" s="216">
        <f>'[2]22'!D63</f>
        <v>0</v>
      </c>
      <c r="E61" s="216">
        <f>'[2]22'!E63</f>
        <v>0</v>
      </c>
      <c r="F61" s="15">
        <f t="shared" si="6"/>
        <v>84</v>
      </c>
      <c r="G61" s="215">
        <f>'[2]22'!H63</f>
        <v>34</v>
      </c>
      <c r="H61" s="216">
        <f>'[2]22'!I63</f>
        <v>0</v>
      </c>
      <c r="I61" s="216">
        <f>'[2]22'!J63</f>
        <v>0</v>
      </c>
      <c r="J61" s="216">
        <f>'[2]22'!K63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15">
        <f>'[2]22'!B64</f>
        <v>84</v>
      </c>
      <c r="C62" s="216">
        <f>'[2]22'!C64</f>
        <v>0</v>
      </c>
      <c r="D62" s="216">
        <f>'[2]22'!D64</f>
        <v>0</v>
      </c>
      <c r="E62" s="216">
        <f>'[2]22'!E64</f>
        <v>0</v>
      </c>
      <c r="F62" s="15">
        <f t="shared" si="6"/>
        <v>84</v>
      </c>
      <c r="G62" s="215">
        <f>'[2]22'!H64</f>
        <v>34</v>
      </c>
      <c r="H62" s="216">
        <f>'[2]22'!I64</f>
        <v>0</v>
      </c>
      <c r="I62" s="216">
        <f>'[2]22'!J64</f>
        <v>0</v>
      </c>
      <c r="J62" s="216">
        <f>'[2]22'!K64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15">
        <f>'[2]22'!B65</f>
        <v>84</v>
      </c>
      <c r="C63" s="216">
        <f>'[2]22'!C65</f>
        <v>0</v>
      </c>
      <c r="D63" s="216">
        <f>'[2]22'!D65</f>
        <v>0</v>
      </c>
      <c r="E63" s="216">
        <f>'[2]22'!E65</f>
        <v>0</v>
      </c>
      <c r="F63" s="15">
        <f t="shared" si="6"/>
        <v>84</v>
      </c>
      <c r="G63" s="215">
        <f>'[2]22'!H65</f>
        <v>34</v>
      </c>
      <c r="H63" s="216">
        <f>'[2]22'!I65</f>
        <v>0</v>
      </c>
      <c r="I63" s="216">
        <f>'[2]22'!J65</f>
        <v>0</v>
      </c>
      <c r="J63" s="216">
        <f>'[2]22'!K65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15">
        <f>'[2]22'!B66</f>
        <v>84</v>
      </c>
      <c r="C64" s="216">
        <f>'[2]22'!C66</f>
        <v>0</v>
      </c>
      <c r="D64" s="216">
        <f>'[2]22'!D66</f>
        <v>0</v>
      </c>
      <c r="E64" s="216">
        <f>'[2]22'!E66</f>
        <v>0</v>
      </c>
      <c r="F64" s="15">
        <f t="shared" si="6"/>
        <v>84</v>
      </c>
      <c r="G64" s="215">
        <f>'[2]22'!H66</f>
        <v>34</v>
      </c>
      <c r="H64" s="216">
        <f>'[2]22'!I66</f>
        <v>0</v>
      </c>
      <c r="I64" s="216">
        <f>'[2]22'!J66</f>
        <v>0</v>
      </c>
      <c r="J64" s="216">
        <f>'[2]22'!K66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15">
        <f>'[2]22'!B67</f>
        <v>84</v>
      </c>
      <c r="C65" s="216">
        <f>'[2]22'!C67</f>
        <v>0</v>
      </c>
      <c r="D65" s="216">
        <f>'[2]22'!D67</f>
        <v>0</v>
      </c>
      <c r="E65" s="216">
        <f>'[2]22'!E67</f>
        <v>0</v>
      </c>
      <c r="F65" s="15">
        <f t="shared" si="6"/>
        <v>84</v>
      </c>
      <c r="G65" s="215">
        <f>'[2]22'!H67</f>
        <v>34</v>
      </c>
      <c r="H65" s="216">
        <f>'[2]22'!I67</f>
        <v>0</v>
      </c>
      <c r="I65" s="216">
        <f>'[2]22'!J67</f>
        <v>0</v>
      </c>
      <c r="J65" s="216">
        <f>'[2]22'!K67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15">
        <f>'[2]22'!B68</f>
        <v>84</v>
      </c>
      <c r="C66" s="216">
        <f>'[2]22'!C68</f>
        <v>0</v>
      </c>
      <c r="D66" s="216">
        <f>'[2]22'!D68</f>
        <v>0</v>
      </c>
      <c r="E66" s="216">
        <f>'[2]22'!E68</f>
        <v>0</v>
      </c>
      <c r="F66" s="15">
        <f t="shared" si="6"/>
        <v>84</v>
      </c>
      <c r="G66" s="215">
        <f>'[2]22'!H68</f>
        <v>34</v>
      </c>
      <c r="H66" s="216">
        <f>'[2]22'!I68</f>
        <v>0</v>
      </c>
      <c r="I66" s="216">
        <f>'[2]22'!J68</f>
        <v>0</v>
      </c>
      <c r="J66" s="216">
        <f>'[2]22'!K68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15">
        <f>'[2]22'!B69</f>
        <v>84</v>
      </c>
      <c r="C67" s="216">
        <f>'[2]22'!C69</f>
        <v>0</v>
      </c>
      <c r="D67" s="216">
        <f>'[2]22'!D69</f>
        <v>0</v>
      </c>
      <c r="E67" s="216">
        <f>'[2]22'!E69</f>
        <v>0</v>
      </c>
      <c r="F67" s="15">
        <f t="shared" si="6"/>
        <v>84</v>
      </c>
      <c r="G67" s="215">
        <f>'[2]22'!H69</f>
        <v>34</v>
      </c>
      <c r="H67" s="216">
        <f>'[2]22'!I69</f>
        <v>0</v>
      </c>
      <c r="I67" s="216">
        <f>'[2]22'!J69</f>
        <v>0</v>
      </c>
      <c r="J67" s="216">
        <f>'[2]22'!K69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15">
        <f>'[2]22'!B70</f>
        <v>84</v>
      </c>
      <c r="C68" s="216">
        <f>'[2]22'!C70</f>
        <v>0</v>
      </c>
      <c r="D68" s="216">
        <f>'[2]22'!D70</f>
        <v>0</v>
      </c>
      <c r="E68" s="216">
        <f>'[2]22'!E70</f>
        <v>0</v>
      </c>
      <c r="F68" s="15">
        <f t="shared" si="6"/>
        <v>84</v>
      </c>
      <c r="G68" s="215">
        <f>'[2]22'!H70</f>
        <v>34</v>
      </c>
      <c r="H68" s="216">
        <f>'[2]22'!I70</f>
        <v>0</v>
      </c>
      <c r="I68" s="216">
        <f>'[2]22'!J70</f>
        <v>0</v>
      </c>
      <c r="J68" s="216">
        <f>'[2]22'!K70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15">
        <f>'[2]22'!B71</f>
        <v>84</v>
      </c>
      <c r="C69" s="216">
        <f>'[2]22'!C71</f>
        <v>0</v>
      </c>
      <c r="D69" s="216">
        <f>'[2]22'!D71</f>
        <v>0</v>
      </c>
      <c r="E69" s="216">
        <f>'[2]22'!E71</f>
        <v>0</v>
      </c>
      <c r="F69" s="15">
        <f t="shared" ref="F69:F98" si="16">SUM(B69:E69)</f>
        <v>84</v>
      </c>
      <c r="G69" s="215">
        <f>'[2]22'!H71</f>
        <v>34</v>
      </c>
      <c r="H69" s="216">
        <f>'[2]22'!I71</f>
        <v>0</v>
      </c>
      <c r="I69" s="216">
        <f>'[2]22'!J71</f>
        <v>0</v>
      </c>
      <c r="J69" s="216">
        <f>'[2]22'!K71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15">
        <f>'[2]22'!B72</f>
        <v>84</v>
      </c>
      <c r="C70" s="216">
        <f>'[2]22'!C72</f>
        <v>0</v>
      </c>
      <c r="D70" s="216">
        <f>'[2]22'!D72</f>
        <v>0</v>
      </c>
      <c r="E70" s="216">
        <f>'[2]22'!E72</f>
        <v>0</v>
      </c>
      <c r="F70" s="15">
        <f t="shared" si="16"/>
        <v>84</v>
      </c>
      <c r="G70" s="215">
        <f>'[2]22'!H72</f>
        <v>34</v>
      </c>
      <c r="H70" s="216">
        <f>'[2]22'!I72</f>
        <v>0</v>
      </c>
      <c r="I70" s="216">
        <f>'[2]22'!J72</f>
        <v>0</v>
      </c>
      <c r="J70" s="216">
        <f>'[2]22'!K72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15">
        <f>'[2]22'!B73</f>
        <v>84</v>
      </c>
      <c r="C71" s="216">
        <f>'[2]22'!C73</f>
        <v>0</v>
      </c>
      <c r="D71" s="216">
        <f>'[2]22'!D73</f>
        <v>0</v>
      </c>
      <c r="E71" s="216">
        <f>'[2]22'!E73</f>
        <v>0</v>
      </c>
      <c r="F71" s="15">
        <f t="shared" si="16"/>
        <v>84</v>
      </c>
      <c r="G71" s="215">
        <f>'[2]22'!H73</f>
        <v>34</v>
      </c>
      <c r="H71" s="216">
        <f>'[2]22'!I73</f>
        <v>0</v>
      </c>
      <c r="I71" s="216">
        <f>'[2]22'!J73</f>
        <v>0</v>
      </c>
      <c r="J71" s="216">
        <f>'[2]22'!K73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15">
        <f>'[2]22'!B74</f>
        <v>84</v>
      </c>
      <c r="C72" s="216">
        <f>'[2]22'!C74</f>
        <v>0</v>
      </c>
      <c r="D72" s="216">
        <f>'[2]22'!D74</f>
        <v>0</v>
      </c>
      <c r="E72" s="216">
        <f>'[2]22'!E74</f>
        <v>0</v>
      </c>
      <c r="F72" s="15">
        <f t="shared" si="16"/>
        <v>84</v>
      </c>
      <c r="G72" s="215">
        <f>'[2]22'!H74</f>
        <v>34</v>
      </c>
      <c r="H72" s="216">
        <f>'[2]22'!I74</f>
        <v>0</v>
      </c>
      <c r="I72" s="216">
        <f>'[2]22'!J74</f>
        <v>0</v>
      </c>
      <c r="J72" s="216">
        <f>'[2]22'!K74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15">
        <f>'[2]22'!B75</f>
        <v>84</v>
      </c>
      <c r="C73" s="216">
        <f>'[2]22'!C75</f>
        <v>0</v>
      </c>
      <c r="D73" s="216">
        <f>'[2]22'!D75</f>
        <v>0</v>
      </c>
      <c r="E73" s="216">
        <f>'[2]22'!E75</f>
        <v>0</v>
      </c>
      <c r="F73" s="15">
        <f t="shared" si="16"/>
        <v>84</v>
      </c>
      <c r="G73" s="215">
        <f>'[2]22'!H75</f>
        <v>34</v>
      </c>
      <c r="H73" s="216">
        <f>'[2]22'!I75</f>
        <v>0</v>
      </c>
      <c r="I73" s="216">
        <f>'[2]22'!J75</f>
        <v>0</v>
      </c>
      <c r="J73" s="216">
        <f>'[2]22'!K75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15">
        <f>'[2]22'!B76</f>
        <v>84</v>
      </c>
      <c r="C74" s="216">
        <f>'[2]22'!C76</f>
        <v>0</v>
      </c>
      <c r="D74" s="216">
        <f>'[2]22'!D76</f>
        <v>0</v>
      </c>
      <c r="E74" s="216">
        <f>'[2]22'!E76</f>
        <v>0</v>
      </c>
      <c r="F74" s="15">
        <f t="shared" si="16"/>
        <v>84</v>
      </c>
      <c r="G74" s="215">
        <f>'[2]22'!H76</f>
        <v>34</v>
      </c>
      <c r="H74" s="216">
        <f>'[2]22'!I76</f>
        <v>0</v>
      </c>
      <c r="I74" s="216">
        <f>'[2]22'!J76</f>
        <v>0</v>
      </c>
      <c r="J74" s="216">
        <f>'[2]22'!K76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15">
        <f>'[2]22'!B77</f>
        <v>84</v>
      </c>
      <c r="C75" s="216">
        <f>'[2]22'!C77</f>
        <v>0</v>
      </c>
      <c r="D75" s="216">
        <f>'[2]22'!D77</f>
        <v>0</v>
      </c>
      <c r="E75" s="216">
        <f>'[2]22'!E77</f>
        <v>0</v>
      </c>
      <c r="F75" s="15">
        <f t="shared" si="16"/>
        <v>84</v>
      </c>
      <c r="G75" s="215">
        <f>'[2]22'!H77</f>
        <v>34</v>
      </c>
      <c r="H75" s="216">
        <f>'[2]22'!I77</f>
        <v>0</v>
      </c>
      <c r="I75" s="216">
        <f>'[2]22'!J77</f>
        <v>0</v>
      </c>
      <c r="J75" s="216">
        <f>'[2]22'!K77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15">
        <f>'[2]22'!B78</f>
        <v>84</v>
      </c>
      <c r="C76" s="216">
        <f>'[2]22'!C78</f>
        <v>0</v>
      </c>
      <c r="D76" s="216">
        <f>'[2]22'!D78</f>
        <v>0</v>
      </c>
      <c r="E76" s="216">
        <f>'[2]22'!E78</f>
        <v>0</v>
      </c>
      <c r="F76" s="15">
        <f t="shared" si="16"/>
        <v>84</v>
      </c>
      <c r="G76" s="215">
        <f>'[2]22'!H78</f>
        <v>34</v>
      </c>
      <c r="H76" s="216">
        <f>'[2]22'!I78</f>
        <v>0</v>
      </c>
      <c r="I76" s="216">
        <f>'[2]22'!J78</f>
        <v>0</v>
      </c>
      <c r="J76" s="216">
        <f>'[2]22'!K78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15">
        <f>'[2]22'!B79</f>
        <v>84</v>
      </c>
      <c r="C77" s="216">
        <f>'[2]22'!C79</f>
        <v>0</v>
      </c>
      <c r="D77" s="216">
        <f>'[2]22'!D79</f>
        <v>0</v>
      </c>
      <c r="E77" s="216">
        <f>'[2]22'!E79</f>
        <v>0</v>
      </c>
      <c r="F77" s="15">
        <f t="shared" si="16"/>
        <v>84</v>
      </c>
      <c r="G77" s="215">
        <f>'[2]22'!H79</f>
        <v>34</v>
      </c>
      <c r="H77" s="216">
        <f>'[2]22'!I79</f>
        <v>0</v>
      </c>
      <c r="I77" s="216">
        <f>'[2]22'!J79</f>
        <v>0</v>
      </c>
      <c r="J77" s="216">
        <f>'[2]22'!K79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15">
        <f>'[2]22'!B80</f>
        <v>84</v>
      </c>
      <c r="C78" s="216">
        <f>'[2]22'!C80</f>
        <v>0</v>
      </c>
      <c r="D78" s="216">
        <f>'[2]22'!D80</f>
        <v>0</v>
      </c>
      <c r="E78" s="216">
        <f>'[2]22'!E80</f>
        <v>0</v>
      </c>
      <c r="F78" s="15">
        <f t="shared" si="16"/>
        <v>84</v>
      </c>
      <c r="G78" s="215">
        <f>'[2]22'!H80</f>
        <v>34</v>
      </c>
      <c r="H78" s="216">
        <f>'[2]22'!I80</f>
        <v>0</v>
      </c>
      <c r="I78" s="216">
        <f>'[2]22'!J80</f>
        <v>0</v>
      </c>
      <c r="J78" s="216">
        <f>'[2]22'!K80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15">
        <f>'[2]22'!B81</f>
        <v>84</v>
      </c>
      <c r="C79" s="216">
        <f>'[2]22'!C81</f>
        <v>0</v>
      </c>
      <c r="D79" s="216">
        <f>'[2]22'!D81</f>
        <v>0</v>
      </c>
      <c r="E79" s="216">
        <f>'[2]22'!E81</f>
        <v>0</v>
      </c>
      <c r="F79" s="15">
        <f t="shared" si="16"/>
        <v>84</v>
      </c>
      <c r="G79" s="215">
        <f>'[2]22'!H81</f>
        <v>35</v>
      </c>
      <c r="H79" s="216">
        <f>'[2]22'!I81</f>
        <v>0</v>
      </c>
      <c r="I79" s="216">
        <f>'[2]22'!J81</f>
        <v>0</v>
      </c>
      <c r="J79" s="216">
        <f>'[2]22'!K81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15">
        <f>'[2]22'!B82</f>
        <v>84</v>
      </c>
      <c r="C80" s="216">
        <f>'[2]22'!C82</f>
        <v>0</v>
      </c>
      <c r="D80" s="216">
        <f>'[2]22'!D82</f>
        <v>0</v>
      </c>
      <c r="E80" s="216">
        <f>'[2]22'!E82</f>
        <v>0</v>
      </c>
      <c r="F80" s="15">
        <f t="shared" si="16"/>
        <v>84</v>
      </c>
      <c r="G80" s="215">
        <f>'[2]22'!H82</f>
        <v>35</v>
      </c>
      <c r="H80" s="216">
        <f>'[2]22'!I82</f>
        <v>0</v>
      </c>
      <c r="I80" s="216">
        <f>'[2]22'!J82</f>
        <v>0</v>
      </c>
      <c r="J80" s="216">
        <f>'[2]22'!K82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15">
        <f>'[2]22'!B83</f>
        <v>84</v>
      </c>
      <c r="C81" s="216">
        <f>'[2]22'!C83</f>
        <v>0</v>
      </c>
      <c r="D81" s="216">
        <f>'[2]22'!D83</f>
        <v>0</v>
      </c>
      <c r="E81" s="216">
        <f>'[2]22'!E83</f>
        <v>0</v>
      </c>
      <c r="F81" s="15">
        <f t="shared" si="16"/>
        <v>84</v>
      </c>
      <c r="G81" s="215">
        <f>'[2]22'!H83</f>
        <v>35</v>
      </c>
      <c r="H81" s="216">
        <f>'[2]22'!I83</f>
        <v>0</v>
      </c>
      <c r="I81" s="216">
        <f>'[2]22'!J83</f>
        <v>0</v>
      </c>
      <c r="J81" s="216">
        <f>'[2]22'!K83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15">
        <f>'[2]22'!B84</f>
        <v>84</v>
      </c>
      <c r="C82" s="216">
        <f>'[2]22'!C84</f>
        <v>0</v>
      </c>
      <c r="D82" s="216">
        <f>'[2]22'!D84</f>
        <v>0</v>
      </c>
      <c r="E82" s="216">
        <f>'[2]22'!E84</f>
        <v>0</v>
      </c>
      <c r="F82" s="15">
        <f t="shared" si="16"/>
        <v>84</v>
      </c>
      <c r="G82" s="215">
        <f>'[2]22'!H84</f>
        <v>35</v>
      </c>
      <c r="H82" s="216">
        <f>'[2]22'!I84</f>
        <v>0</v>
      </c>
      <c r="I82" s="216">
        <f>'[2]22'!J84</f>
        <v>0</v>
      </c>
      <c r="J82" s="216">
        <f>'[2]22'!K84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15">
        <f>'[2]22'!B85</f>
        <v>84</v>
      </c>
      <c r="C83" s="216">
        <f>'[2]22'!C85</f>
        <v>0</v>
      </c>
      <c r="D83" s="216">
        <f>'[2]22'!D85</f>
        <v>0</v>
      </c>
      <c r="E83" s="216">
        <f>'[2]22'!E85</f>
        <v>0</v>
      </c>
      <c r="F83" s="15">
        <f t="shared" si="16"/>
        <v>84</v>
      </c>
      <c r="G83" s="215">
        <f>'[2]22'!H85</f>
        <v>35</v>
      </c>
      <c r="H83" s="216">
        <f>'[2]22'!I85</f>
        <v>0</v>
      </c>
      <c r="I83" s="216">
        <f>'[2]22'!J85</f>
        <v>0</v>
      </c>
      <c r="J83" s="216">
        <f>'[2]22'!K85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15">
        <f>'[2]22'!B86</f>
        <v>84</v>
      </c>
      <c r="C84" s="216">
        <f>'[2]22'!C86</f>
        <v>0</v>
      </c>
      <c r="D84" s="216">
        <f>'[2]22'!D86</f>
        <v>0</v>
      </c>
      <c r="E84" s="216">
        <f>'[2]22'!E86</f>
        <v>0</v>
      </c>
      <c r="F84" s="15">
        <f t="shared" si="16"/>
        <v>84</v>
      </c>
      <c r="G84" s="215">
        <f>'[2]22'!H86</f>
        <v>35</v>
      </c>
      <c r="H84" s="216">
        <f>'[2]22'!I86</f>
        <v>0</v>
      </c>
      <c r="I84" s="216">
        <f>'[2]22'!J86</f>
        <v>0</v>
      </c>
      <c r="J84" s="216">
        <f>'[2]22'!K86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15">
        <f>'[2]22'!B87</f>
        <v>84</v>
      </c>
      <c r="C85" s="216">
        <f>'[2]22'!C87</f>
        <v>0</v>
      </c>
      <c r="D85" s="216">
        <f>'[2]22'!D87</f>
        <v>0</v>
      </c>
      <c r="E85" s="216">
        <f>'[2]22'!E87</f>
        <v>0</v>
      </c>
      <c r="F85" s="15">
        <f t="shared" si="16"/>
        <v>84</v>
      </c>
      <c r="G85" s="215">
        <f>'[2]22'!H87</f>
        <v>35</v>
      </c>
      <c r="H85" s="216">
        <f>'[2]22'!I87</f>
        <v>0</v>
      </c>
      <c r="I85" s="216">
        <f>'[2]22'!J87</f>
        <v>0</v>
      </c>
      <c r="J85" s="216">
        <f>'[2]22'!K87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15">
        <f>'[2]22'!B88</f>
        <v>84</v>
      </c>
      <c r="C86" s="216">
        <f>'[2]22'!C88</f>
        <v>0</v>
      </c>
      <c r="D86" s="216">
        <f>'[2]22'!D88</f>
        <v>0</v>
      </c>
      <c r="E86" s="216">
        <f>'[2]22'!E88</f>
        <v>0</v>
      </c>
      <c r="F86" s="15">
        <f t="shared" si="16"/>
        <v>84</v>
      </c>
      <c r="G86" s="215">
        <f>'[2]22'!H88</f>
        <v>36</v>
      </c>
      <c r="H86" s="216">
        <f>'[2]22'!I88</f>
        <v>0</v>
      </c>
      <c r="I86" s="216">
        <f>'[2]22'!J88</f>
        <v>0</v>
      </c>
      <c r="J86" s="216">
        <f>'[2]22'!K88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15">
        <f>'[2]22'!B89</f>
        <v>84</v>
      </c>
      <c r="C87" s="216">
        <f>'[2]22'!C89</f>
        <v>0</v>
      </c>
      <c r="D87" s="216">
        <f>'[2]22'!D89</f>
        <v>0</v>
      </c>
      <c r="E87" s="216">
        <f>'[2]22'!E89</f>
        <v>0</v>
      </c>
      <c r="F87" s="15">
        <f t="shared" si="16"/>
        <v>84</v>
      </c>
      <c r="G87" s="215">
        <f>'[2]22'!H89</f>
        <v>36</v>
      </c>
      <c r="H87" s="216">
        <f>'[2]22'!I89</f>
        <v>0</v>
      </c>
      <c r="I87" s="216">
        <f>'[2]22'!J89</f>
        <v>0</v>
      </c>
      <c r="J87" s="216">
        <f>'[2]22'!K89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15">
        <f>'[2]22'!B90</f>
        <v>84</v>
      </c>
      <c r="C88" s="216">
        <f>'[2]22'!C90</f>
        <v>0</v>
      </c>
      <c r="D88" s="216">
        <f>'[2]22'!D90</f>
        <v>0</v>
      </c>
      <c r="E88" s="216">
        <f>'[2]22'!E90</f>
        <v>0</v>
      </c>
      <c r="F88" s="15">
        <f t="shared" si="16"/>
        <v>84</v>
      </c>
      <c r="G88" s="215">
        <f>'[2]22'!H90</f>
        <v>36</v>
      </c>
      <c r="H88" s="216">
        <f>'[2]22'!I90</f>
        <v>0</v>
      </c>
      <c r="I88" s="216">
        <f>'[2]22'!J90</f>
        <v>0</v>
      </c>
      <c r="J88" s="216">
        <f>'[2]22'!K90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15">
        <f>'[2]22'!B91</f>
        <v>84</v>
      </c>
      <c r="C89" s="216">
        <f>'[2]22'!C91</f>
        <v>0</v>
      </c>
      <c r="D89" s="216">
        <f>'[2]22'!D91</f>
        <v>0</v>
      </c>
      <c r="E89" s="216">
        <f>'[2]22'!E91</f>
        <v>0</v>
      </c>
      <c r="F89" s="15">
        <f t="shared" si="16"/>
        <v>84</v>
      </c>
      <c r="G89" s="215">
        <f>'[2]22'!H91</f>
        <v>36</v>
      </c>
      <c r="H89" s="216">
        <f>'[2]22'!I91</f>
        <v>0</v>
      </c>
      <c r="I89" s="216">
        <f>'[2]22'!J91</f>
        <v>0</v>
      </c>
      <c r="J89" s="216">
        <f>'[2]22'!K91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15">
        <f>'[2]22'!B92</f>
        <v>84</v>
      </c>
      <c r="C90" s="216">
        <f>'[2]22'!C92</f>
        <v>0</v>
      </c>
      <c r="D90" s="216">
        <f>'[2]22'!D92</f>
        <v>0</v>
      </c>
      <c r="E90" s="216">
        <f>'[2]22'!E92</f>
        <v>0</v>
      </c>
      <c r="F90" s="15">
        <f t="shared" si="16"/>
        <v>84</v>
      </c>
      <c r="G90" s="215">
        <f>'[2]22'!H92</f>
        <v>36</v>
      </c>
      <c r="H90" s="216">
        <f>'[2]22'!I92</f>
        <v>0</v>
      </c>
      <c r="I90" s="216">
        <f>'[2]22'!J92</f>
        <v>0</v>
      </c>
      <c r="J90" s="216">
        <f>'[2]22'!K92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15">
        <f>'[2]22'!B93</f>
        <v>84</v>
      </c>
      <c r="C91" s="216">
        <f>'[2]22'!C93</f>
        <v>0</v>
      </c>
      <c r="D91" s="216">
        <f>'[2]22'!D93</f>
        <v>0</v>
      </c>
      <c r="E91" s="216">
        <f>'[2]22'!E93</f>
        <v>0</v>
      </c>
      <c r="F91" s="15">
        <f t="shared" si="16"/>
        <v>84</v>
      </c>
      <c r="G91" s="215">
        <f>'[2]22'!H93</f>
        <v>36</v>
      </c>
      <c r="H91" s="216">
        <f>'[2]22'!I93</f>
        <v>0</v>
      </c>
      <c r="I91" s="216">
        <f>'[2]22'!J93</f>
        <v>0</v>
      </c>
      <c r="J91" s="216">
        <f>'[2]22'!K93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15">
        <f>'[2]22'!B94</f>
        <v>84</v>
      </c>
      <c r="C92" s="216">
        <f>'[2]22'!C94</f>
        <v>0</v>
      </c>
      <c r="D92" s="216">
        <f>'[2]22'!D94</f>
        <v>0</v>
      </c>
      <c r="E92" s="216">
        <f>'[2]22'!E94</f>
        <v>0</v>
      </c>
      <c r="F92" s="15">
        <f t="shared" si="16"/>
        <v>84</v>
      </c>
      <c r="G92" s="215">
        <f>'[2]22'!H94</f>
        <v>36</v>
      </c>
      <c r="H92" s="216">
        <f>'[2]22'!I94</f>
        <v>0</v>
      </c>
      <c r="I92" s="216">
        <f>'[2]22'!J94</f>
        <v>0</v>
      </c>
      <c r="J92" s="216">
        <f>'[2]22'!K94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15">
        <f>'[2]22'!B95</f>
        <v>84</v>
      </c>
      <c r="C93" s="216">
        <f>'[2]22'!C95</f>
        <v>0</v>
      </c>
      <c r="D93" s="216">
        <f>'[2]22'!D95</f>
        <v>0</v>
      </c>
      <c r="E93" s="216">
        <f>'[2]22'!E95</f>
        <v>0</v>
      </c>
      <c r="F93" s="15">
        <f t="shared" si="16"/>
        <v>84</v>
      </c>
      <c r="G93" s="215">
        <f>'[2]22'!H95</f>
        <v>36</v>
      </c>
      <c r="H93" s="216">
        <f>'[2]22'!I95</f>
        <v>0</v>
      </c>
      <c r="I93" s="216">
        <f>'[2]22'!J95</f>
        <v>0</v>
      </c>
      <c r="J93" s="216">
        <f>'[2]22'!K95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15">
        <f>'[2]22'!B96</f>
        <v>84</v>
      </c>
      <c r="C94" s="216">
        <f>'[2]22'!C96</f>
        <v>0</v>
      </c>
      <c r="D94" s="216">
        <f>'[2]22'!D96</f>
        <v>0</v>
      </c>
      <c r="E94" s="216">
        <f>'[2]22'!E96</f>
        <v>0</v>
      </c>
      <c r="F94" s="15">
        <f t="shared" si="16"/>
        <v>84</v>
      </c>
      <c r="G94" s="215">
        <f>'[2]22'!H96</f>
        <v>36</v>
      </c>
      <c r="H94" s="216">
        <f>'[2]22'!I96</f>
        <v>0</v>
      </c>
      <c r="I94" s="216">
        <f>'[2]22'!J96</f>
        <v>0</v>
      </c>
      <c r="J94" s="216">
        <f>'[2]22'!K96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15">
        <f>'[2]22'!B97</f>
        <v>84</v>
      </c>
      <c r="C95" s="216">
        <f>'[2]22'!C97</f>
        <v>0</v>
      </c>
      <c r="D95" s="216">
        <f>'[2]22'!D97</f>
        <v>0</v>
      </c>
      <c r="E95" s="216">
        <f>'[2]22'!E97</f>
        <v>0</v>
      </c>
      <c r="F95" s="15">
        <f t="shared" si="16"/>
        <v>84</v>
      </c>
      <c r="G95" s="215">
        <f>'[2]22'!H97</f>
        <v>36</v>
      </c>
      <c r="H95" s="216">
        <f>'[2]22'!I97</f>
        <v>0</v>
      </c>
      <c r="I95" s="216">
        <f>'[2]22'!J97</f>
        <v>0</v>
      </c>
      <c r="J95" s="216">
        <f>'[2]22'!K97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15">
        <f>'[2]22'!B98</f>
        <v>84</v>
      </c>
      <c r="C96" s="216">
        <f>'[2]22'!C98</f>
        <v>0</v>
      </c>
      <c r="D96" s="216">
        <f>'[2]22'!D98</f>
        <v>0</v>
      </c>
      <c r="E96" s="216">
        <f>'[2]22'!E98</f>
        <v>0</v>
      </c>
      <c r="F96" s="15">
        <f t="shared" si="16"/>
        <v>84</v>
      </c>
      <c r="G96" s="215">
        <f>'[2]22'!H98</f>
        <v>36</v>
      </c>
      <c r="H96" s="216">
        <f>'[2]22'!I98</f>
        <v>0</v>
      </c>
      <c r="I96" s="216">
        <f>'[2]22'!J98</f>
        <v>0</v>
      </c>
      <c r="J96" s="216">
        <f>'[2]22'!K98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15">
        <f>'[2]22'!B99</f>
        <v>84</v>
      </c>
      <c r="C97" s="216">
        <f>'[2]22'!C99</f>
        <v>0</v>
      </c>
      <c r="D97" s="216">
        <f>'[2]22'!D99</f>
        <v>0</v>
      </c>
      <c r="E97" s="216">
        <f>'[2]22'!E99</f>
        <v>0</v>
      </c>
      <c r="F97" s="15">
        <f t="shared" si="16"/>
        <v>84</v>
      </c>
      <c r="G97" s="215">
        <f>'[2]22'!H99</f>
        <v>36</v>
      </c>
      <c r="H97" s="216">
        <f>'[2]22'!I99</f>
        <v>0</v>
      </c>
      <c r="I97" s="216">
        <f>'[2]22'!J99</f>
        <v>0</v>
      </c>
      <c r="J97" s="216">
        <f>'[2]22'!K99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15">
        <f>'[2]22'!B100</f>
        <v>84</v>
      </c>
      <c r="C98" s="216">
        <f>'[2]22'!C100</f>
        <v>0</v>
      </c>
      <c r="D98" s="216">
        <f>'[2]22'!D100</f>
        <v>0</v>
      </c>
      <c r="E98" s="216">
        <f>'[2]22'!E100</f>
        <v>0</v>
      </c>
      <c r="F98" s="15">
        <f t="shared" si="16"/>
        <v>84</v>
      </c>
      <c r="G98" s="215">
        <f>'[2]22'!H100</f>
        <v>36</v>
      </c>
      <c r="H98" s="216">
        <f>'[2]22'!I100</f>
        <v>0</v>
      </c>
      <c r="I98" s="216">
        <f>'[2]22'!J100</f>
        <v>0</v>
      </c>
      <c r="J98" s="216">
        <f>'[2]22'!K100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0.84750000000000003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0.84750000000000003</v>
      </c>
      <c r="L99" s="171">
        <f t="shared" si="17"/>
        <v>2.4E-2</v>
      </c>
      <c r="M99" s="171">
        <f t="shared" si="17"/>
        <v>0.83789999999999865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0.83789999999999865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45038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320</v>
      </c>
      <c r="G3" s="16">
        <f>'[3]22'!G5</f>
        <v>440</v>
      </c>
      <c r="H3" s="17">
        <f>SUM(B3:G3)</f>
        <v>1080</v>
      </c>
      <c r="I3" s="15">
        <f>'[3]22'!J5</f>
        <v>279.60000000000002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279.60000000000002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279.60000000000002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279.60000000000002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215.60000000000002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215.60000000000002</v>
      </c>
      <c r="AT3" s="8">
        <v>25.99</v>
      </c>
      <c r="AU3" s="8">
        <v>25.99</v>
      </c>
      <c r="AW3" s="219">
        <v>32</v>
      </c>
      <c r="AX3" s="219">
        <v>0</v>
      </c>
      <c r="AY3" s="219">
        <v>0</v>
      </c>
      <c r="AZ3" s="219">
        <v>0</v>
      </c>
      <c r="BA3" s="219">
        <v>0</v>
      </c>
      <c r="BB3" s="219">
        <v>0</v>
      </c>
      <c r="BC3" s="8">
        <f>SUM(AW3:BB3)</f>
        <v>32</v>
      </c>
      <c r="BD3" s="219">
        <v>32</v>
      </c>
      <c r="BE3" s="219">
        <v>0</v>
      </c>
      <c r="BF3" s="219">
        <v>0</v>
      </c>
      <c r="BG3" s="219">
        <v>0</v>
      </c>
      <c r="BH3" s="219">
        <v>0</v>
      </c>
      <c r="BI3" s="219">
        <v>0</v>
      </c>
      <c r="BJ3" s="8">
        <f>SUM(BD3:BI3)</f>
        <v>32</v>
      </c>
      <c r="BL3" s="8">
        <f>AT3</f>
        <v>25.99</v>
      </c>
      <c r="BM3" s="8">
        <f>AU3</f>
        <v>25.99</v>
      </c>
      <c r="BN3" s="8">
        <f>BC3</f>
        <v>32</v>
      </c>
      <c r="BO3" s="8">
        <f>BJ3</f>
        <v>32</v>
      </c>
      <c r="BP3" s="182">
        <f>BL3-BN3</f>
        <v>-6.0100000000000016</v>
      </c>
      <c r="BQ3" s="182">
        <f>BM3-BO3</f>
        <v>-6.0100000000000016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320</v>
      </c>
      <c r="G4" s="16">
        <f>'[3]22'!G6</f>
        <v>440</v>
      </c>
      <c r="H4" s="17">
        <f>SUM(B4:G4)</f>
        <v>1080</v>
      </c>
      <c r="I4" s="15">
        <f>'[3]22'!J6</f>
        <v>279.60000000000002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279.60000000000002</v>
      </c>
      <c r="P4" s="18">
        <f>frq!C4</f>
        <v>1</v>
      </c>
      <c r="Q4" s="15">
        <f>IF($P4=1,I4,IF(AND($P4=0.985,I4&gt;0.985*B4),B4*0.985,IF(AND($P4=0.965,I4&gt;0.965*B4),0.965*B4,I4)))</f>
        <v>279.60000000000002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279.60000000000002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215.60000000000002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215.60000000000002</v>
      </c>
      <c r="AT4" s="8">
        <v>25.99</v>
      </c>
      <c r="AU4" s="8">
        <v>25.99</v>
      </c>
      <c r="AW4" s="219">
        <v>32</v>
      </c>
      <c r="AX4" s="219">
        <v>0</v>
      </c>
      <c r="AY4" s="219">
        <v>0</v>
      </c>
      <c r="AZ4" s="219">
        <v>0</v>
      </c>
      <c r="BA4" s="219">
        <v>0</v>
      </c>
      <c r="BB4" s="219">
        <v>0</v>
      </c>
      <c r="BC4" s="8">
        <f t="shared" ref="BC4:BC67" si="19">SUM(AW4:BB4)</f>
        <v>32</v>
      </c>
      <c r="BD4" s="219">
        <v>32</v>
      </c>
      <c r="BE4" s="219">
        <v>0</v>
      </c>
      <c r="BF4" s="219">
        <v>0</v>
      </c>
      <c r="BG4" s="219">
        <v>0</v>
      </c>
      <c r="BH4" s="219">
        <v>0</v>
      </c>
      <c r="BI4" s="219">
        <v>0</v>
      </c>
      <c r="BJ4" s="8">
        <f t="shared" ref="BJ4:BJ67" si="20">SUM(BD4:BI4)</f>
        <v>32</v>
      </c>
      <c r="BL4" s="8">
        <f t="shared" ref="BL4:BL67" si="21">AT4</f>
        <v>25.99</v>
      </c>
      <c r="BM4" s="8">
        <f t="shared" ref="BM4:BM67" si="22">AU4</f>
        <v>25.99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-6.0100000000000016</v>
      </c>
      <c r="BQ4" s="182">
        <f t="shared" ref="BQ4:BQ67" si="26">BM4-BO4</f>
        <v>-6.0100000000000016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320</v>
      </c>
      <c r="G5" s="16">
        <f>'[3]22'!G7</f>
        <v>440</v>
      </c>
      <c r="H5" s="17">
        <f t="shared" ref="H5:H68" si="27">SUM(B5:G5)</f>
        <v>1080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22.4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22.4</v>
      </c>
      <c r="AL5" s="8">
        <f t="shared" si="3"/>
        <v>215.6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215.6</v>
      </c>
      <c r="AT5" s="8">
        <v>25.99</v>
      </c>
      <c r="AU5" s="8">
        <v>25.99</v>
      </c>
      <c r="AW5" s="219">
        <v>32</v>
      </c>
      <c r="AX5" s="219">
        <v>0</v>
      </c>
      <c r="AY5" s="219">
        <v>0</v>
      </c>
      <c r="AZ5" s="219">
        <v>0</v>
      </c>
      <c r="BA5" s="219">
        <v>0</v>
      </c>
      <c r="BB5" s="219">
        <v>0</v>
      </c>
      <c r="BC5" s="8">
        <f t="shared" si="19"/>
        <v>32</v>
      </c>
      <c r="BD5" s="219">
        <v>22.4</v>
      </c>
      <c r="BE5" s="219">
        <v>0</v>
      </c>
      <c r="BF5" s="219">
        <v>0</v>
      </c>
      <c r="BG5" s="219">
        <v>0</v>
      </c>
      <c r="BH5" s="219">
        <v>0</v>
      </c>
      <c r="BI5" s="219">
        <v>0</v>
      </c>
      <c r="BJ5" s="8">
        <f t="shared" si="20"/>
        <v>22.4</v>
      </c>
      <c r="BL5" s="8">
        <f t="shared" si="21"/>
        <v>25.99</v>
      </c>
      <c r="BM5" s="8">
        <f t="shared" si="22"/>
        <v>25.99</v>
      </c>
      <c r="BN5" s="8">
        <f t="shared" si="23"/>
        <v>32</v>
      </c>
      <c r="BO5" s="8">
        <f t="shared" si="24"/>
        <v>22.4</v>
      </c>
      <c r="BP5" s="182">
        <f t="shared" si="25"/>
        <v>-6.0100000000000016</v>
      </c>
      <c r="BQ5" s="182">
        <f t="shared" si="26"/>
        <v>3.59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320</v>
      </c>
      <c r="G6" s="16">
        <f>'[3]22'!G8</f>
        <v>440</v>
      </c>
      <c r="H6" s="17">
        <f t="shared" si="27"/>
        <v>1080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22.4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22.4</v>
      </c>
      <c r="AL6" s="8">
        <f t="shared" si="3"/>
        <v>215.6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215.6</v>
      </c>
      <c r="AT6" s="8">
        <v>25.99</v>
      </c>
      <c r="AU6" s="8">
        <v>25.99</v>
      </c>
      <c r="AW6" s="219">
        <v>32</v>
      </c>
      <c r="AX6" s="219">
        <v>0</v>
      </c>
      <c r="AY6" s="219">
        <v>0</v>
      </c>
      <c r="AZ6" s="219">
        <v>0</v>
      </c>
      <c r="BA6" s="219">
        <v>0</v>
      </c>
      <c r="BB6" s="219">
        <v>0</v>
      </c>
      <c r="BC6" s="8">
        <f t="shared" si="19"/>
        <v>32</v>
      </c>
      <c r="BD6" s="219">
        <v>22.4</v>
      </c>
      <c r="BE6" s="219">
        <v>0</v>
      </c>
      <c r="BF6" s="219">
        <v>0</v>
      </c>
      <c r="BG6" s="219">
        <v>0</v>
      </c>
      <c r="BH6" s="219">
        <v>0</v>
      </c>
      <c r="BI6" s="219">
        <v>0</v>
      </c>
      <c r="BJ6" s="8">
        <f t="shared" si="20"/>
        <v>22.4</v>
      </c>
      <c r="BL6" s="8">
        <f t="shared" si="21"/>
        <v>25.99</v>
      </c>
      <c r="BM6" s="8">
        <f t="shared" si="22"/>
        <v>25.99</v>
      </c>
      <c r="BN6" s="8">
        <f t="shared" si="23"/>
        <v>32</v>
      </c>
      <c r="BO6" s="8">
        <f t="shared" si="24"/>
        <v>22.4</v>
      </c>
      <c r="BP6" s="182">
        <f t="shared" si="25"/>
        <v>-6.0100000000000016</v>
      </c>
      <c r="BQ6" s="182">
        <f t="shared" si="26"/>
        <v>3.59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320</v>
      </c>
      <c r="G7" s="16">
        <f>'[3]22'!G9</f>
        <v>440</v>
      </c>
      <c r="H7" s="17">
        <f t="shared" si="27"/>
        <v>1080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25.57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25.57</v>
      </c>
      <c r="AE7" s="8">
        <f t="shared" si="11"/>
        <v>25.57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25.57</v>
      </c>
      <c r="AL7" s="8">
        <f t="shared" si="3"/>
        <v>218.86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218.86</v>
      </c>
      <c r="AT7" s="8">
        <v>25.99</v>
      </c>
      <c r="AU7" s="8">
        <v>25.99</v>
      </c>
      <c r="AW7" s="219">
        <v>25.57</v>
      </c>
      <c r="AX7" s="219">
        <v>0</v>
      </c>
      <c r="AY7" s="219">
        <v>0</v>
      </c>
      <c r="AZ7" s="219">
        <v>0</v>
      </c>
      <c r="BA7" s="219">
        <v>0</v>
      </c>
      <c r="BB7" s="219">
        <v>0</v>
      </c>
      <c r="BC7" s="8">
        <f t="shared" si="19"/>
        <v>25.57</v>
      </c>
      <c r="BD7" s="219">
        <v>25.57</v>
      </c>
      <c r="BE7" s="219">
        <v>0</v>
      </c>
      <c r="BF7" s="219">
        <v>0</v>
      </c>
      <c r="BG7" s="219">
        <v>0</v>
      </c>
      <c r="BH7" s="219">
        <v>0</v>
      </c>
      <c r="BI7" s="219">
        <v>0</v>
      </c>
      <c r="BJ7" s="8">
        <f t="shared" si="20"/>
        <v>25.57</v>
      </c>
      <c r="BL7" s="8">
        <f t="shared" si="21"/>
        <v>25.99</v>
      </c>
      <c r="BM7" s="8">
        <f t="shared" si="22"/>
        <v>25.99</v>
      </c>
      <c r="BN7" s="8">
        <f t="shared" si="23"/>
        <v>25.57</v>
      </c>
      <c r="BO7" s="8">
        <f t="shared" si="24"/>
        <v>25.57</v>
      </c>
      <c r="BP7" s="182">
        <f t="shared" si="25"/>
        <v>0.41999999999999815</v>
      </c>
      <c r="BQ7" s="182">
        <f t="shared" si="26"/>
        <v>0.41999999999999815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320</v>
      </c>
      <c r="G8" s="16">
        <f>'[3]22'!G10</f>
        <v>440</v>
      </c>
      <c r="H8" s="17">
        <f t="shared" si="27"/>
        <v>1080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25.57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25.57</v>
      </c>
      <c r="AE8" s="8">
        <f t="shared" si="11"/>
        <v>25.57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25.57</v>
      </c>
      <c r="AL8" s="8">
        <f t="shared" si="3"/>
        <v>218.86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218.86</v>
      </c>
      <c r="AT8" s="8">
        <v>25.99</v>
      </c>
      <c r="AU8" s="8">
        <v>25.99</v>
      </c>
      <c r="AW8" s="219">
        <v>25.57</v>
      </c>
      <c r="AX8" s="219">
        <v>0</v>
      </c>
      <c r="AY8" s="219">
        <v>0</v>
      </c>
      <c r="AZ8" s="219">
        <v>0</v>
      </c>
      <c r="BA8" s="219">
        <v>0</v>
      </c>
      <c r="BB8" s="219">
        <v>0</v>
      </c>
      <c r="BC8" s="8">
        <f t="shared" si="19"/>
        <v>25.57</v>
      </c>
      <c r="BD8" s="219">
        <v>25.57</v>
      </c>
      <c r="BE8" s="219">
        <v>0</v>
      </c>
      <c r="BF8" s="219">
        <v>0</v>
      </c>
      <c r="BG8" s="219">
        <v>0</v>
      </c>
      <c r="BH8" s="219">
        <v>0</v>
      </c>
      <c r="BI8" s="219">
        <v>0</v>
      </c>
      <c r="BJ8" s="8">
        <f t="shared" si="20"/>
        <v>25.57</v>
      </c>
      <c r="BL8" s="8">
        <f t="shared" si="21"/>
        <v>25.99</v>
      </c>
      <c r="BM8" s="8">
        <f t="shared" si="22"/>
        <v>25.99</v>
      </c>
      <c r="BN8" s="8">
        <f t="shared" si="23"/>
        <v>25.57</v>
      </c>
      <c r="BO8" s="8">
        <f t="shared" si="24"/>
        <v>25.57</v>
      </c>
      <c r="BP8" s="182">
        <f t="shared" si="25"/>
        <v>0.41999999999999815</v>
      </c>
      <c r="BQ8" s="182">
        <f t="shared" si="26"/>
        <v>0.41999999999999815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320</v>
      </c>
      <c r="G9" s="16">
        <f>'[3]22'!G11</f>
        <v>440</v>
      </c>
      <c r="H9" s="17">
        <f t="shared" si="27"/>
        <v>1080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25.57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25.57</v>
      </c>
      <c r="AE9" s="8">
        <f t="shared" si="11"/>
        <v>25.57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25.57</v>
      </c>
      <c r="AL9" s="8">
        <f t="shared" si="3"/>
        <v>218.86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218.86</v>
      </c>
      <c r="AT9" s="8">
        <v>25.99</v>
      </c>
      <c r="AU9" s="8">
        <v>25.99</v>
      </c>
      <c r="AW9" s="219">
        <v>25.57</v>
      </c>
      <c r="AX9" s="219">
        <v>0</v>
      </c>
      <c r="AY9" s="219">
        <v>0</v>
      </c>
      <c r="AZ9" s="219">
        <v>0</v>
      </c>
      <c r="BA9" s="219">
        <v>0</v>
      </c>
      <c r="BB9" s="219">
        <v>0</v>
      </c>
      <c r="BC9" s="8">
        <f t="shared" si="19"/>
        <v>25.57</v>
      </c>
      <c r="BD9" s="219">
        <v>25.57</v>
      </c>
      <c r="BE9" s="219">
        <v>0</v>
      </c>
      <c r="BF9" s="219">
        <v>0</v>
      </c>
      <c r="BG9" s="219">
        <v>0</v>
      </c>
      <c r="BH9" s="219">
        <v>0</v>
      </c>
      <c r="BI9" s="219">
        <v>0</v>
      </c>
      <c r="BJ9" s="8">
        <f t="shared" si="20"/>
        <v>25.57</v>
      </c>
      <c r="BL9" s="8">
        <f t="shared" si="21"/>
        <v>25.99</v>
      </c>
      <c r="BM9" s="8">
        <f t="shared" si="22"/>
        <v>25.99</v>
      </c>
      <c r="BN9" s="8">
        <f t="shared" si="23"/>
        <v>25.57</v>
      </c>
      <c r="BO9" s="8">
        <f t="shared" si="24"/>
        <v>25.57</v>
      </c>
      <c r="BP9" s="182">
        <f t="shared" si="25"/>
        <v>0.41999999999999815</v>
      </c>
      <c r="BQ9" s="182">
        <f t="shared" si="26"/>
        <v>0.41999999999999815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320</v>
      </c>
      <c r="G10" s="16">
        <f>'[3]22'!G12</f>
        <v>440</v>
      </c>
      <c r="H10" s="17">
        <f t="shared" si="27"/>
        <v>1080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25.57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25.57</v>
      </c>
      <c r="AE10" s="8">
        <f t="shared" si="11"/>
        <v>25.57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25.57</v>
      </c>
      <c r="AL10" s="8">
        <f t="shared" si="3"/>
        <v>218.86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218.86</v>
      </c>
      <c r="AT10" s="8">
        <v>25.99</v>
      </c>
      <c r="AU10" s="8">
        <v>25.99</v>
      </c>
      <c r="AW10" s="219">
        <v>25.57</v>
      </c>
      <c r="AX10" s="219">
        <v>0</v>
      </c>
      <c r="AY10" s="219">
        <v>0</v>
      </c>
      <c r="AZ10" s="219">
        <v>0</v>
      </c>
      <c r="BA10" s="219">
        <v>0</v>
      </c>
      <c r="BB10" s="219">
        <v>0</v>
      </c>
      <c r="BC10" s="8">
        <f t="shared" si="19"/>
        <v>25.57</v>
      </c>
      <c r="BD10" s="219">
        <v>25.57</v>
      </c>
      <c r="BE10" s="219">
        <v>0</v>
      </c>
      <c r="BF10" s="219">
        <v>0</v>
      </c>
      <c r="BG10" s="219">
        <v>0</v>
      </c>
      <c r="BH10" s="219">
        <v>0</v>
      </c>
      <c r="BI10" s="219">
        <v>0</v>
      </c>
      <c r="BJ10" s="8">
        <f t="shared" si="20"/>
        <v>25.57</v>
      </c>
      <c r="BL10" s="8">
        <f t="shared" si="21"/>
        <v>25.99</v>
      </c>
      <c r="BM10" s="8">
        <f t="shared" si="22"/>
        <v>25.99</v>
      </c>
      <c r="BN10" s="8">
        <f t="shared" si="23"/>
        <v>25.57</v>
      </c>
      <c r="BO10" s="8">
        <f t="shared" si="24"/>
        <v>25.57</v>
      </c>
      <c r="BP10" s="182">
        <f t="shared" si="25"/>
        <v>0.41999999999999815</v>
      </c>
      <c r="BQ10" s="182">
        <f t="shared" si="26"/>
        <v>0.41999999999999815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320</v>
      </c>
      <c r="G11" s="16">
        <f>'[3]22'!G13</f>
        <v>440</v>
      </c>
      <c r="H11" s="17">
        <f t="shared" si="27"/>
        <v>1080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25.99</v>
      </c>
      <c r="AU11" s="8">
        <v>25.99</v>
      </c>
      <c r="AW11" s="219">
        <v>26.99</v>
      </c>
      <c r="AX11" s="219">
        <v>0</v>
      </c>
      <c r="AY11" s="219">
        <v>0</v>
      </c>
      <c r="AZ11" s="219">
        <v>0</v>
      </c>
      <c r="BA11" s="219">
        <v>0</v>
      </c>
      <c r="BB11" s="219">
        <v>0</v>
      </c>
      <c r="BC11" s="8">
        <f t="shared" si="19"/>
        <v>26.99</v>
      </c>
      <c r="BD11" s="219">
        <v>26.99</v>
      </c>
      <c r="BE11" s="219">
        <v>0</v>
      </c>
      <c r="BF11" s="219">
        <v>0</v>
      </c>
      <c r="BG11" s="219">
        <v>0</v>
      </c>
      <c r="BH11" s="219">
        <v>0</v>
      </c>
      <c r="BI11" s="219">
        <v>0</v>
      </c>
      <c r="BJ11" s="8">
        <f t="shared" si="20"/>
        <v>26.99</v>
      </c>
      <c r="BL11" s="8">
        <f t="shared" si="21"/>
        <v>25.99</v>
      </c>
      <c r="BM11" s="8">
        <f t="shared" si="22"/>
        <v>25.99</v>
      </c>
      <c r="BN11" s="8">
        <f t="shared" si="23"/>
        <v>26.99</v>
      </c>
      <c r="BO11" s="8">
        <f t="shared" si="24"/>
        <v>26.99</v>
      </c>
      <c r="BP11" s="182">
        <f t="shared" si="25"/>
        <v>-1</v>
      </c>
      <c r="BQ11" s="182">
        <f t="shared" si="26"/>
        <v>-1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320</v>
      </c>
      <c r="G12" s="16">
        <f>'[3]22'!G14</f>
        <v>440</v>
      </c>
      <c r="H12" s="17">
        <f t="shared" si="27"/>
        <v>1080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25.99</v>
      </c>
      <c r="AU12" s="8">
        <v>25.99</v>
      </c>
      <c r="AW12" s="219">
        <v>26.99</v>
      </c>
      <c r="AX12" s="219">
        <v>0</v>
      </c>
      <c r="AY12" s="219">
        <v>0</v>
      </c>
      <c r="AZ12" s="219">
        <v>0</v>
      </c>
      <c r="BA12" s="219">
        <v>0</v>
      </c>
      <c r="BB12" s="219">
        <v>0</v>
      </c>
      <c r="BC12" s="8">
        <f t="shared" si="19"/>
        <v>26.99</v>
      </c>
      <c r="BD12" s="219">
        <v>26.99</v>
      </c>
      <c r="BE12" s="219">
        <v>0</v>
      </c>
      <c r="BF12" s="219">
        <v>0</v>
      </c>
      <c r="BG12" s="219">
        <v>0</v>
      </c>
      <c r="BH12" s="219">
        <v>0</v>
      </c>
      <c r="BI12" s="219">
        <v>0</v>
      </c>
      <c r="BJ12" s="8">
        <f t="shared" si="20"/>
        <v>26.99</v>
      </c>
      <c r="BL12" s="8">
        <f t="shared" si="21"/>
        <v>25.99</v>
      </c>
      <c r="BM12" s="8">
        <f t="shared" si="22"/>
        <v>25.99</v>
      </c>
      <c r="BN12" s="8">
        <f t="shared" si="23"/>
        <v>26.99</v>
      </c>
      <c r="BO12" s="8">
        <f t="shared" si="24"/>
        <v>26.99</v>
      </c>
      <c r="BP12" s="182">
        <f t="shared" si="25"/>
        <v>-1</v>
      </c>
      <c r="BQ12" s="182">
        <f t="shared" si="26"/>
        <v>-1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320</v>
      </c>
      <c r="G13" s="16">
        <f>'[3]22'!G15</f>
        <v>440</v>
      </c>
      <c r="H13" s="17">
        <f t="shared" si="27"/>
        <v>1080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25.99</v>
      </c>
      <c r="AU13" s="8">
        <v>25.99</v>
      </c>
      <c r="AW13" s="219">
        <v>26.99</v>
      </c>
      <c r="AX13" s="219">
        <v>0</v>
      </c>
      <c r="AY13" s="219">
        <v>0</v>
      </c>
      <c r="AZ13" s="219">
        <v>0</v>
      </c>
      <c r="BA13" s="219">
        <v>0</v>
      </c>
      <c r="BB13" s="219">
        <v>0</v>
      </c>
      <c r="BC13" s="8">
        <f t="shared" si="19"/>
        <v>26.99</v>
      </c>
      <c r="BD13" s="219">
        <v>26.99</v>
      </c>
      <c r="BE13" s="219">
        <v>0</v>
      </c>
      <c r="BF13" s="219">
        <v>0</v>
      </c>
      <c r="BG13" s="219">
        <v>0</v>
      </c>
      <c r="BH13" s="219">
        <v>0</v>
      </c>
      <c r="BI13" s="219">
        <v>0</v>
      </c>
      <c r="BJ13" s="8">
        <f t="shared" si="20"/>
        <v>26.99</v>
      </c>
      <c r="BL13" s="8">
        <f t="shared" si="21"/>
        <v>25.99</v>
      </c>
      <c r="BM13" s="8">
        <f t="shared" si="22"/>
        <v>25.99</v>
      </c>
      <c r="BN13" s="8">
        <f t="shared" si="23"/>
        <v>26.99</v>
      </c>
      <c r="BO13" s="8">
        <f t="shared" si="24"/>
        <v>26.99</v>
      </c>
      <c r="BP13" s="182">
        <f t="shared" si="25"/>
        <v>-1</v>
      </c>
      <c r="BQ13" s="182">
        <f t="shared" si="26"/>
        <v>-1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320</v>
      </c>
      <c r="G14" s="16">
        <f>'[3]22'!G16</f>
        <v>440</v>
      </c>
      <c r="H14" s="17">
        <f t="shared" si="27"/>
        <v>1080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25.99</v>
      </c>
      <c r="AU14" s="8">
        <v>25.99</v>
      </c>
      <c r="AW14" s="219">
        <v>26.99</v>
      </c>
      <c r="AX14" s="219">
        <v>0</v>
      </c>
      <c r="AY14" s="219">
        <v>0</v>
      </c>
      <c r="AZ14" s="219">
        <v>0</v>
      </c>
      <c r="BA14" s="219">
        <v>0</v>
      </c>
      <c r="BB14" s="219">
        <v>0</v>
      </c>
      <c r="BC14" s="8">
        <f t="shared" si="19"/>
        <v>26.99</v>
      </c>
      <c r="BD14" s="219">
        <v>26.99</v>
      </c>
      <c r="BE14" s="219">
        <v>0</v>
      </c>
      <c r="BF14" s="219">
        <v>0</v>
      </c>
      <c r="BG14" s="219">
        <v>0</v>
      </c>
      <c r="BH14" s="219">
        <v>0</v>
      </c>
      <c r="BI14" s="219">
        <v>0</v>
      </c>
      <c r="BJ14" s="8">
        <f t="shared" si="20"/>
        <v>26.99</v>
      </c>
      <c r="BL14" s="8">
        <f t="shared" si="21"/>
        <v>25.99</v>
      </c>
      <c r="BM14" s="8">
        <f t="shared" si="22"/>
        <v>25.99</v>
      </c>
      <c r="BN14" s="8">
        <f t="shared" si="23"/>
        <v>26.99</v>
      </c>
      <c r="BO14" s="8">
        <f t="shared" si="24"/>
        <v>26.99</v>
      </c>
      <c r="BP14" s="182">
        <f t="shared" si="25"/>
        <v>-1</v>
      </c>
      <c r="BQ14" s="182">
        <f t="shared" si="26"/>
        <v>-1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320</v>
      </c>
      <c r="G15" s="16">
        <f>'[3]22'!G17</f>
        <v>440</v>
      </c>
      <c r="H15" s="17">
        <f t="shared" si="27"/>
        <v>1080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25.99</v>
      </c>
      <c r="AU15" s="8">
        <v>25.99</v>
      </c>
      <c r="AW15" s="219">
        <v>26.99</v>
      </c>
      <c r="AX15" s="219">
        <v>0</v>
      </c>
      <c r="AY15" s="219">
        <v>0</v>
      </c>
      <c r="AZ15" s="219">
        <v>0</v>
      </c>
      <c r="BA15" s="219">
        <v>0</v>
      </c>
      <c r="BB15" s="219">
        <v>0</v>
      </c>
      <c r="BC15" s="8">
        <f t="shared" si="19"/>
        <v>26.99</v>
      </c>
      <c r="BD15" s="219">
        <v>26.99</v>
      </c>
      <c r="BE15" s="219">
        <v>0</v>
      </c>
      <c r="BF15" s="219">
        <v>0</v>
      </c>
      <c r="BG15" s="219">
        <v>0</v>
      </c>
      <c r="BH15" s="219">
        <v>0</v>
      </c>
      <c r="BI15" s="219">
        <v>0</v>
      </c>
      <c r="BJ15" s="8">
        <f t="shared" si="20"/>
        <v>26.99</v>
      </c>
      <c r="BL15" s="8">
        <f t="shared" si="21"/>
        <v>25.99</v>
      </c>
      <c r="BM15" s="8">
        <f t="shared" si="22"/>
        <v>25.99</v>
      </c>
      <c r="BN15" s="8">
        <f t="shared" si="23"/>
        <v>26.99</v>
      </c>
      <c r="BO15" s="8">
        <f t="shared" si="24"/>
        <v>26.99</v>
      </c>
      <c r="BP15" s="182">
        <f t="shared" si="25"/>
        <v>-1</v>
      </c>
      <c r="BQ15" s="182">
        <f t="shared" si="26"/>
        <v>-1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320</v>
      </c>
      <c r="G16" s="16">
        <f>'[3]22'!G18</f>
        <v>440</v>
      </c>
      <c r="H16" s="17">
        <f t="shared" si="27"/>
        <v>1080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25.99</v>
      </c>
      <c r="AU16" s="8">
        <v>25.99</v>
      </c>
      <c r="AW16" s="219">
        <v>26.99</v>
      </c>
      <c r="AX16" s="219">
        <v>0</v>
      </c>
      <c r="AY16" s="219">
        <v>0</v>
      </c>
      <c r="AZ16" s="219">
        <v>0</v>
      </c>
      <c r="BA16" s="219">
        <v>0</v>
      </c>
      <c r="BB16" s="219">
        <v>0</v>
      </c>
      <c r="BC16" s="8">
        <f t="shared" si="19"/>
        <v>26.99</v>
      </c>
      <c r="BD16" s="219">
        <v>26.99</v>
      </c>
      <c r="BE16" s="219">
        <v>0</v>
      </c>
      <c r="BF16" s="219">
        <v>0</v>
      </c>
      <c r="BG16" s="219">
        <v>0</v>
      </c>
      <c r="BH16" s="219">
        <v>0</v>
      </c>
      <c r="BI16" s="219">
        <v>0</v>
      </c>
      <c r="BJ16" s="8">
        <f t="shared" si="20"/>
        <v>26.99</v>
      </c>
      <c r="BL16" s="8">
        <f t="shared" si="21"/>
        <v>25.99</v>
      </c>
      <c r="BM16" s="8">
        <f t="shared" si="22"/>
        <v>25.99</v>
      </c>
      <c r="BN16" s="8">
        <f t="shared" si="23"/>
        <v>26.99</v>
      </c>
      <c r="BO16" s="8">
        <f t="shared" si="24"/>
        <v>26.99</v>
      </c>
      <c r="BP16" s="182">
        <f t="shared" si="25"/>
        <v>-1</v>
      </c>
      <c r="BQ16" s="182">
        <f t="shared" si="26"/>
        <v>-1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320</v>
      </c>
      <c r="G17" s="16">
        <f>'[3]22'!G19</f>
        <v>440</v>
      </c>
      <c r="H17" s="17">
        <f t="shared" si="27"/>
        <v>1080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25.99</v>
      </c>
      <c r="AU17" s="8">
        <v>25.99</v>
      </c>
      <c r="AW17" s="219">
        <v>26.99</v>
      </c>
      <c r="AX17" s="219">
        <v>0</v>
      </c>
      <c r="AY17" s="219">
        <v>0</v>
      </c>
      <c r="AZ17" s="219">
        <v>0</v>
      </c>
      <c r="BA17" s="219">
        <v>0</v>
      </c>
      <c r="BB17" s="219">
        <v>0</v>
      </c>
      <c r="BC17" s="8">
        <f t="shared" si="19"/>
        <v>26.99</v>
      </c>
      <c r="BD17" s="219">
        <v>26.99</v>
      </c>
      <c r="BE17" s="219">
        <v>0</v>
      </c>
      <c r="BF17" s="219">
        <v>0</v>
      </c>
      <c r="BG17" s="219">
        <v>0</v>
      </c>
      <c r="BH17" s="219">
        <v>0</v>
      </c>
      <c r="BI17" s="219">
        <v>0</v>
      </c>
      <c r="BJ17" s="8">
        <f t="shared" si="20"/>
        <v>26.99</v>
      </c>
      <c r="BL17" s="8">
        <f t="shared" si="21"/>
        <v>25.99</v>
      </c>
      <c r="BM17" s="8">
        <f t="shared" si="22"/>
        <v>25.99</v>
      </c>
      <c r="BN17" s="8">
        <f t="shared" si="23"/>
        <v>26.99</v>
      </c>
      <c r="BO17" s="8">
        <f t="shared" si="24"/>
        <v>26.99</v>
      </c>
      <c r="BP17" s="182">
        <f t="shared" si="25"/>
        <v>-1</v>
      </c>
      <c r="BQ17" s="182">
        <f t="shared" si="26"/>
        <v>-1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320</v>
      </c>
      <c r="G18" s="16">
        <f>'[3]22'!G20</f>
        <v>440</v>
      </c>
      <c r="H18" s="17">
        <f t="shared" si="27"/>
        <v>1080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25.99</v>
      </c>
      <c r="AU18" s="8">
        <v>25.99</v>
      </c>
      <c r="AW18" s="219">
        <v>26.99</v>
      </c>
      <c r="AX18" s="219">
        <v>0</v>
      </c>
      <c r="AY18" s="219">
        <v>0</v>
      </c>
      <c r="AZ18" s="219">
        <v>0</v>
      </c>
      <c r="BA18" s="219">
        <v>0</v>
      </c>
      <c r="BB18" s="219">
        <v>0</v>
      </c>
      <c r="BC18" s="8">
        <f t="shared" si="19"/>
        <v>26.99</v>
      </c>
      <c r="BD18" s="219">
        <v>26.99</v>
      </c>
      <c r="BE18" s="219">
        <v>0</v>
      </c>
      <c r="BF18" s="219">
        <v>0</v>
      </c>
      <c r="BG18" s="219">
        <v>0</v>
      </c>
      <c r="BH18" s="219">
        <v>0</v>
      </c>
      <c r="BI18" s="219">
        <v>0</v>
      </c>
      <c r="BJ18" s="8">
        <f t="shared" si="20"/>
        <v>26.99</v>
      </c>
      <c r="BL18" s="8">
        <f t="shared" si="21"/>
        <v>25.99</v>
      </c>
      <c r="BM18" s="8">
        <f t="shared" si="22"/>
        <v>25.99</v>
      </c>
      <c r="BN18" s="8">
        <f t="shared" si="23"/>
        <v>26.99</v>
      </c>
      <c r="BO18" s="8">
        <f t="shared" si="24"/>
        <v>26.99</v>
      </c>
      <c r="BP18" s="182">
        <f t="shared" si="25"/>
        <v>-1</v>
      </c>
      <c r="BQ18" s="182">
        <f t="shared" si="26"/>
        <v>-1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320</v>
      </c>
      <c r="G19" s="16">
        <f>'[3]22'!G21</f>
        <v>440</v>
      </c>
      <c r="H19" s="17">
        <f t="shared" si="27"/>
        <v>1080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25.99</v>
      </c>
      <c r="AU19" s="8">
        <v>25.99</v>
      </c>
      <c r="AW19" s="219">
        <v>26.99</v>
      </c>
      <c r="AX19" s="219">
        <v>0</v>
      </c>
      <c r="AY19" s="219">
        <v>0</v>
      </c>
      <c r="AZ19" s="219">
        <v>0</v>
      </c>
      <c r="BA19" s="219">
        <v>0</v>
      </c>
      <c r="BB19" s="219">
        <v>0</v>
      </c>
      <c r="BC19" s="8">
        <f t="shared" si="19"/>
        <v>26.99</v>
      </c>
      <c r="BD19" s="219">
        <v>26.99</v>
      </c>
      <c r="BE19" s="219">
        <v>0</v>
      </c>
      <c r="BF19" s="219">
        <v>0</v>
      </c>
      <c r="BG19" s="219">
        <v>0</v>
      </c>
      <c r="BH19" s="219">
        <v>0</v>
      </c>
      <c r="BI19" s="219">
        <v>0</v>
      </c>
      <c r="BJ19" s="8">
        <f t="shared" si="20"/>
        <v>26.99</v>
      </c>
      <c r="BL19" s="8">
        <f t="shared" si="21"/>
        <v>25.99</v>
      </c>
      <c r="BM19" s="8">
        <f t="shared" si="22"/>
        <v>25.99</v>
      </c>
      <c r="BN19" s="8">
        <f t="shared" si="23"/>
        <v>26.99</v>
      </c>
      <c r="BO19" s="8">
        <f t="shared" si="24"/>
        <v>26.99</v>
      </c>
      <c r="BP19" s="182">
        <f t="shared" si="25"/>
        <v>-1</v>
      </c>
      <c r="BQ19" s="182">
        <f t="shared" si="26"/>
        <v>-1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320</v>
      </c>
      <c r="G20" s="16">
        <f>'[3]22'!G22</f>
        <v>440</v>
      </c>
      <c r="H20" s="17">
        <f t="shared" si="27"/>
        <v>1080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25.85</v>
      </c>
      <c r="AU20" s="8">
        <v>25.85</v>
      </c>
      <c r="AW20" s="219">
        <v>26.99</v>
      </c>
      <c r="AX20" s="219">
        <v>0</v>
      </c>
      <c r="AY20" s="219">
        <v>0</v>
      </c>
      <c r="AZ20" s="219">
        <v>0</v>
      </c>
      <c r="BA20" s="219">
        <v>0</v>
      </c>
      <c r="BB20" s="219">
        <v>0</v>
      </c>
      <c r="BC20" s="8">
        <f t="shared" si="19"/>
        <v>26.99</v>
      </c>
      <c r="BD20" s="219">
        <v>26.99</v>
      </c>
      <c r="BE20" s="219">
        <v>0</v>
      </c>
      <c r="BF20" s="219">
        <v>0</v>
      </c>
      <c r="BG20" s="219">
        <v>0</v>
      </c>
      <c r="BH20" s="219">
        <v>0</v>
      </c>
      <c r="BI20" s="219">
        <v>0</v>
      </c>
      <c r="BJ20" s="8">
        <f t="shared" si="20"/>
        <v>26.99</v>
      </c>
      <c r="BL20" s="8">
        <f t="shared" si="21"/>
        <v>25.85</v>
      </c>
      <c r="BM20" s="8">
        <f t="shared" si="22"/>
        <v>25.85</v>
      </c>
      <c r="BN20" s="8">
        <f t="shared" si="23"/>
        <v>26.99</v>
      </c>
      <c r="BO20" s="8">
        <f t="shared" si="24"/>
        <v>26.99</v>
      </c>
      <c r="BP20" s="182">
        <f t="shared" si="25"/>
        <v>-1.139999999999997</v>
      </c>
      <c r="BQ20" s="182">
        <f t="shared" si="26"/>
        <v>-1.139999999999997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320</v>
      </c>
      <c r="G21" s="16">
        <f>'[3]22'!G23</f>
        <v>440</v>
      </c>
      <c r="H21" s="17">
        <f t="shared" si="27"/>
        <v>1080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25.85</v>
      </c>
      <c r="AU21" s="8">
        <v>25.85</v>
      </c>
      <c r="AW21" s="219">
        <v>26.99</v>
      </c>
      <c r="AX21" s="219">
        <v>0</v>
      </c>
      <c r="AY21" s="219">
        <v>0</v>
      </c>
      <c r="AZ21" s="219">
        <v>0</v>
      </c>
      <c r="BA21" s="219">
        <v>0</v>
      </c>
      <c r="BB21" s="219">
        <v>0</v>
      </c>
      <c r="BC21" s="8">
        <f t="shared" si="19"/>
        <v>26.99</v>
      </c>
      <c r="BD21" s="219">
        <v>26.99</v>
      </c>
      <c r="BE21" s="219">
        <v>0</v>
      </c>
      <c r="BF21" s="219">
        <v>0</v>
      </c>
      <c r="BG21" s="219">
        <v>0</v>
      </c>
      <c r="BH21" s="219">
        <v>0</v>
      </c>
      <c r="BI21" s="219">
        <v>0</v>
      </c>
      <c r="BJ21" s="8">
        <f t="shared" si="20"/>
        <v>26.99</v>
      </c>
      <c r="BL21" s="8">
        <f t="shared" si="21"/>
        <v>25.85</v>
      </c>
      <c r="BM21" s="8">
        <f t="shared" si="22"/>
        <v>25.85</v>
      </c>
      <c r="BN21" s="8">
        <f t="shared" si="23"/>
        <v>26.99</v>
      </c>
      <c r="BO21" s="8">
        <f t="shared" si="24"/>
        <v>26.99</v>
      </c>
      <c r="BP21" s="182">
        <f t="shared" si="25"/>
        <v>-1.139999999999997</v>
      </c>
      <c r="BQ21" s="182">
        <f t="shared" si="26"/>
        <v>-1.139999999999997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320</v>
      </c>
      <c r="G22" s="16">
        <f>'[3]22'!G24</f>
        <v>440</v>
      </c>
      <c r="H22" s="17">
        <f t="shared" si="27"/>
        <v>1080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25.85</v>
      </c>
      <c r="AU22" s="8">
        <v>25.85</v>
      </c>
      <c r="AW22" s="219">
        <v>26.99</v>
      </c>
      <c r="AX22" s="219">
        <v>0</v>
      </c>
      <c r="AY22" s="219">
        <v>0</v>
      </c>
      <c r="AZ22" s="219">
        <v>0</v>
      </c>
      <c r="BA22" s="219">
        <v>0</v>
      </c>
      <c r="BB22" s="219">
        <v>0</v>
      </c>
      <c r="BC22" s="8">
        <f t="shared" si="19"/>
        <v>26.99</v>
      </c>
      <c r="BD22" s="219">
        <v>26.99</v>
      </c>
      <c r="BE22" s="219">
        <v>0</v>
      </c>
      <c r="BF22" s="219">
        <v>0</v>
      </c>
      <c r="BG22" s="219">
        <v>0</v>
      </c>
      <c r="BH22" s="219">
        <v>0</v>
      </c>
      <c r="BI22" s="219">
        <v>0</v>
      </c>
      <c r="BJ22" s="8">
        <f t="shared" si="20"/>
        <v>26.99</v>
      </c>
      <c r="BL22" s="8">
        <f t="shared" si="21"/>
        <v>25.85</v>
      </c>
      <c r="BM22" s="8">
        <f t="shared" si="22"/>
        <v>25.85</v>
      </c>
      <c r="BN22" s="8">
        <f t="shared" si="23"/>
        <v>26.99</v>
      </c>
      <c r="BO22" s="8">
        <f t="shared" si="24"/>
        <v>26.99</v>
      </c>
      <c r="BP22" s="182">
        <f t="shared" si="25"/>
        <v>-1.139999999999997</v>
      </c>
      <c r="BQ22" s="182">
        <f t="shared" si="26"/>
        <v>-1.139999999999997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320</v>
      </c>
      <c r="G23" s="16">
        <f>'[3]22'!G25</f>
        <v>440</v>
      </c>
      <c r="H23" s="17">
        <f t="shared" si="27"/>
        <v>1080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25.85</v>
      </c>
      <c r="AU23" s="8">
        <v>25.85</v>
      </c>
      <c r="AW23" s="219">
        <v>26.99</v>
      </c>
      <c r="AX23" s="219">
        <v>0</v>
      </c>
      <c r="AY23" s="219">
        <v>0</v>
      </c>
      <c r="AZ23" s="219">
        <v>0</v>
      </c>
      <c r="BA23" s="219">
        <v>0</v>
      </c>
      <c r="BB23" s="219">
        <v>0</v>
      </c>
      <c r="BC23" s="8">
        <f t="shared" si="19"/>
        <v>26.99</v>
      </c>
      <c r="BD23" s="219">
        <v>26.99</v>
      </c>
      <c r="BE23" s="219">
        <v>0</v>
      </c>
      <c r="BF23" s="219">
        <v>0</v>
      </c>
      <c r="BG23" s="219">
        <v>0</v>
      </c>
      <c r="BH23" s="219">
        <v>0</v>
      </c>
      <c r="BI23" s="219">
        <v>0</v>
      </c>
      <c r="BJ23" s="8">
        <f t="shared" si="20"/>
        <v>26.99</v>
      </c>
      <c r="BL23" s="8">
        <f t="shared" si="21"/>
        <v>25.85</v>
      </c>
      <c r="BM23" s="8">
        <f t="shared" si="22"/>
        <v>25.85</v>
      </c>
      <c r="BN23" s="8">
        <f t="shared" si="23"/>
        <v>26.99</v>
      </c>
      <c r="BO23" s="8">
        <f t="shared" si="24"/>
        <v>26.99</v>
      </c>
      <c r="BP23" s="182">
        <f t="shared" si="25"/>
        <v>-1.139999999999997</v>
      </c>
      <c r="BQ23" s="182">
        <f t="shared" si="26"/>
        <v>-1.139999999999997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320</v>
      </c>
      <c r="G24" s="16">
        <f>'[3]22'!G26</f>
        <v>440</v>
      </c>
      <c r="H24" s="17">
        <f t="shared" si="27"/>
        <v>1080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25.85</v>
      </c>
      <c r="AU24" s="8">
        <v>25.85</v>
      </c>
      <c r="AW24" s="219">
        <v>26.99</v>
      </c>
      <c r="AX24" s="219">
        <v>0</v>
      </c>
      <c r="AY24" s="219">
        <v>0</v>
      </c>
      <c r="AZ24" s="219">
        <v>0</v>
      </c>
      <c r="BA24" s="219">
        <v>0</v>
      </c>
      <c r="BB24" s="219">
        <v>0</v>
      </c>
      <c r="BC24" s="8">
        <f t="shared" si="19"/>
        <v>26.99</v>
      </c>
      <c r="BD24" s="219">
        <v>26.99</v>
      </c>
      <c r="BE24" s="219">
        <v>0</v>
      </c>
      <c r="BF24" s="219">
        <v>0</v>
      </c>
      <c r="BG24" s="219">
        <v>0</v>
      </c>
      <c r="BH24" s="219">
        <v>0</v>
      </c>
      <c r="BI24" s="219">
        <v>0</v>
      </c>
      <c r="BJ24" s="8">
        <f t="shared" si="20"/>
        <v>26.99</v>
      </c>
      <c r="BL24" s="8">
        <f t="shared" si="21"/>
        <v>25.85</v>
      </c>
      <c r="BM24" s="8">
        <f t="shared" si="22"/>
        <v>25.85</v>
      </c>
      <c r="BN24" s="8">
        <f t="shared" si="23"/>
        <v>26.99</v>
      </c>
      <c r="BO24" s="8">
        <f t="shared" si="24"/>
        <v>26.99</v>
      </c>
      <c r="BP24" s="182">
        <f t="shared" si="25"/>
        <v>-1.139999999999997</v>
      </c>
      <c r="BQ24" s="182">
        <f t="shared" si="26"/>
        <v>-1.139999999999997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320</v>
      </c>
      <c r="G25" s="16">
        <f>'[3]22'!G27</f>
        <v>440</v>
      </c>
      <c r="H25" s="17">
        <f t="shared" si="27"/>
        <v>1080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25.85</v>
      </c>
      <c r="AU25" s="8">
        <v>25.85</v>
      </c>
      <c r="AW25" s="219">
        <v>26.99</v>
      </c>
      <c r="AX25" s="219">
        <v>0</v>
      </c>
      <c r="AY25" s="219">
        <v>0</v>
      </c>
      <c r="AZ25" s="219">
        <v>0</v>
      </c>
      <c r="BA25" s="219">
        <v>0</v>
      </c>
      <c r="BB25" s="219">
        <v>0</v>
      </c>
      <c r="BC25" s="8">
        <f t="shared" si="19"/>
        <v>26.99</v>
      </c>
      <c r="BD25" s="219">
        <v>26.99</v>
      </c>
      <c r="BE25" s="219">
        <v>0</v>
      </c>
      <c r="BF25" s="219">
        <v>0</v>
      </c>
      <c r="BG25" s="219">
        <v>0</v>
      </c>
      <c r="BH25" s="219">
        <v>0</v>
      </c>
      <c r="BI25" s="219">
        <v>0</v>
      </c>
      <c r="BJ25" s="8">
        <f t="shared" si="20"/>
        <v>26.99</v>
      </c>
      <c r="BL25" s="8">
        <f t="shared" si="21"/>
        <v>25.85</v>
      </c>
      <c r="BM25" s="8">
        <f t="shared" si="22"/>
        <v>25.85</v>
      </c>
      <c r="BN25" s="8">
        <f t="shared" si="23"/>
        <v>26.99</v>
      </c>
      <c r="BO25" s="8">
        <f t="shared" si="24"/>
        <v>26.99</v>
      </c>
      <c r="BP25" s="182">
        <f t="shared" si="25"/>
        <v>-1.139999999999997</v>
      </c>
      <c r="BQ25" s="182">
        <f t="shared" si="26"/>
        <v>-1.139999999999997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320</v>
      </c>
      <c r="G26" s="16">
        <f>'[3]22'!G28</f>
        <v>440</v>
      </c>
      <c r="H26" s="17">
        <f t="shared" si="27"/>
        <v>1080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25.85</v>
      </c>
      <c r="AU26" s="8">
        <v>25.85</v>
      </c>
      <c r="AW26" s="219">
        <v>26.99</v>
      </c>
      <c r="AX26" s="219">
        <v>0</v>
      </c>
      <c r="AY26" s="219">
        <v>0</v>
      </c>
      <c r="AZ26" s="219">
        <v>0</v>
      </c>
      <c r="BA26" s="219">
        <v>0</v>
      </c>
      <c r="BB26" s="219">
        <v>0</v>
      </c>
      <c r="BC26" s="8">
        <f t="shared" si="19"/>
        <v>26.99</v>
      </c>
      <c r="BD26" s="219">
        <v>26.99</v>
      </c>
      <c r="BE26" s="219">
        <v>0</v>
      </c>
      <c r="BF26" s="219">
        <v>0</v>
      </c>
      <c r="BG26" s="219">
        <v>0</v>
      </c>
      <c r="BH26" s="219">
        <v>0</v>
      </c>
      <c r="BI26" s="219">
        <v>0</v>
      </c>
      <c r="BJ26" s="8">
        <f t="shared" si="20"/>
        <v>26.99</v>
      </c>
      <c r="BL26" s="8">
        <f t="shared" si="21"/>
        <v>25.85</v>
      </c>
      <c r="BM26" s="8">
        <f t="shared" si="22"/>
        <v>25.85</v>
      </c>
      <c r="BN26" s="8">
        <f t="shared" si="23"/>
        <v>26.99</v>
      </c>
      <c r="BO26" s="8">
        <f t="shared" si="24"/>
        <v>26.99</v>
      </c>
      <c r="BP26" s="182">
        <f t="shared" si="25"/>
        <v>-1.139999999999997</v>
      </c>
      <c r="BQ26" s="182">
        <f t="shared" si="26"/>
        <v>-1.139999999999997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320</v>
      </c>
      <c r="G27" s="16">
        <f>'[3]22'!G29</f>
        <v>440</v>
      </c>
      <c r="H27" s="17">
        <f t="shared" si="27"/>
        <v>1080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25.85</v>
      </c>
      <c r="AU27" s="8">
        <v>25.85</v>
      </c>
      <c r="AW27" s="219">
        <v>26.99</v>
      </c>
      <c r="AX27" s="219">
        <v>0</v>
      </c>
      <c r="AY27" s="219">
        <v>0</v>
      </c>
      <c r="AZ27" s="219">
        <v>0</v>
      </c>
      <c r="BA27" s="219">
        <v>0</v>
      </c>
      <c r="BB27" s="219">
        <v>0</v>
      </c>
      <c r="BC27" s="8">
        <f t="shared" si="19"/>
        <v>26.99</v>
      </c>
      <c r="BD27" s="219">
        <v>26.99</v>
      </c>
      <c r="BE27" s="219">
        <v>0</v>
      </c>
      <c r="BF27" s="219">
        <v>0</v>
      </c>
      <c r="BG27" s="219">
        <v>0</v>
      </c>
      <c r="BH27" s="219">
        <v>0</v>
      </c>
      <c r="BI27" s="219">
        <v>0</v>
      </c>
      <c r="BJ27" s="8">
        <f t="shared" si="20"/>
        <v>26.99</v>
      </c>
      <c r="BL27" s="8">
        <f t="shared" si="21"/>
        <v>25.85</v>
      </c>
      <c r="BM27" s="8">
        <f t="shared" si="22"/>
        <v>25.85</v>
      </c>
      <c r="BN27" s="8">
        <f t="shared" si="23"/>
        <v>26.99</v>
      </c>
      <c r="BO27" s="8">
        <f t="shared" si="24"/>
        <v>26.99</v>
      </c>
      <c r="BP27" s="182">
        <f t="shared" si="25"/>
        <v>-1.139999999999997</v>
      </c>
      <c r="BQ27" s="182">
        <f t="shared" si="26"/>
        <v>-1.139999999999997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320</v>
      </c>
      <c r="G28" s="16">
        <f>'[3]22'!G30</f>
        <v>440</v>
      </c>
      <c r="H28" s="17">
        <f t="shared" si="27"/>
        <v>1080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25.85</v>
      </c>
      <c r="AU28" s="8">
        <v>25.85</v>
      </c>
      <c r="AW28" s="219">
        <v>26.99</v>
      </c>
      <c r="AX28" s="219">
        <v>0</v>
      </c>
      <c r="AY28" s="219">
        <v>0</v>
      </c>
      <c r="AZ28" s="219">
        <v>0</v>
      </c>
      <c r="BA28" s="219">
        <v>0</v>
      </c>
      <c r="BB28" s="219">
        <v>0</v>
      </c>
      <c r="BC28" s="8">
        <f t="shared" si="19"/>
        <v>26.99</v>
      </c>
      <c r="BD28" s="219">
        <v>26.99</v>
      </c>
      <c r="BE28" s="219">
        <v>0</v>
      </c>
      <c r="BF28" s="219">
        <v>0</v>
      </c>
      <c r="BG28" s="219">
        <v>0</v>
      </c>
      <c r="BH28" s="219">
        <v>0</v>
      </c>
      <c r="BI28" s="219">
        <v>0</v>
      </c>
      <c r="BJ28" s="8">
        <f t="shared" si="20"/>
        <v>26.99</v>
      </c>
      <c r="BL28" s="8">
        <f t="shared" si="21"/>
        <v>25.85</v>
      </c>
      <c r="BM28" s="8">
        <f t="shared" si="22"/>
        <v>25.85</v>
      </c>
      <c r="BN28" s="8">
        <f t="shared" si="23"/>
        <v>26.99</v>
      </c>
      <c r="BO28" s="8">
        <f t="shared" si="24"/>
        <v>26.99</v>
      </c>
      <c r="BP28" s="182">
        <f t="shared" si="25"/>
        <v>-1.139999999999997</v>
      </c>
      <c r="BQ28" s="182">
        <f t="shared" si="26"/>
        <v>-1.139999999999997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320</v>
      </c>
      <c r="G29" s="16">
        <f>'[3]22'!G31</f>
        <v>440</v>
      </c>
      <c r="H29" s="17">
        <f t="shared" si="27"/>
        <v>1080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25.85</v>
      </c>
      <c r="AU29" s="8">
        <v>25.85</v>
      </c>
      <c r="AW29" s="219">
        <v>26.99</v>
      </c>
      <c r="AX29" s="219">
        <v>0</v>
      </c>
      <c r="AY29" s="219">
        <v>0</v>
      </c>
      <c r="AZ29" s="219">
        <v>0</v>
      </c>
      <c r="BA29" s="219">
        <v>0</v>
      </c>
      <c r="BB29" s="219">
        <v>0</v>
      </c>
      <c r="BC29" s="8">
        <f t="shared" si="19"/>
        <v>26.99</v>
      </c>
      <c r="BD29" s="219">
        <v>26.99</v>
      </c>
      <c r="BE29" s="219">
        <v>0</v>
      </c>
      <c r="BF29" s="219">
        <v>0</v>
      </c>
      <c r="BG29" s="219">
        <v>0</v>
      </c>
      <c r="BH29" s="219">
        <v>0</v>
      </c>
      <c r="BI29" s="219">
        <v>0</v>
      </c>
      <c r="BJ29" s="8">
        <f t="shared" si="20"/>
        <v>26.99</v>
      </c>
      <c r="BL29" s="8">
        <f t="shared" si="21"/>
        <v>25.85</v>
      </c>
      <c r="BM29" s="8">
        <f t="shared" si="22"/>
        <v>25.85</v>
      </c>
      <c r="BN29" s="8">
        <f t="shared" si="23"/>
        <v>26.99</v>
      </c>
      <c r="BO29" s="8">
        <f t="shared" si="24"/>
        <v>26.99</v>
      </c>
      <c r="BP29" s="182">
        <f t="shared" si="25"/>
        <v>-1.139999999999997</v>
      </c>
      <c r="BQ29" s="182">
        <f t="shared" si="26"/>
        <v>-1.139999999999997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320</v>
      </c>
      <c r="G30" s="16">
        <f>'[3]22'!G32</f>
        <v>440</v>
      </c>
      <c r="H30" s="17">
        <f t="shared" si="27"/>
        <v>1080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25.85</v>
      </c>
      <c r="AU30" s="8">
        <v>25.85</v>
      </c>
      <c r="AW30" s="219">
        <v>26.99</v>
      </c>
      <c r="AX30" s="219">
        <v>0</v>
      </c>
      <c r="AY30" s="219">
        <v>0</v>
      </c>
      <c r="AZ30" s="219">
        <v>0</v>
      </c>
      <c r="BA30" s="219">
        <v>0</v>
      </c>
      <c r="BB30" s="219">
        <v>0</v>
      </c>
      <c r="BC30" s="8">
        <f t="shared" si="19"/>
        <v>26.99</v>
      </c>
      <c r="BD30" s="219">
        <v>26.99</v>
      </c>
      <c r="BE30" s="219">
        <v>0</v>
      </c>
      <c r="BF30" s="219">
        <v>0</v>
      </c>
      <c r="BG30" s="219">
        <v>0</v>
      </c>
      <c r="BH30" s="219">
        <v>0</v>
      </c>
      <c r="BI30" s="219">
        <v>0</v>
      </c>
      <c r="BJ30" s="8">
        <f t="shared" si="20"/>
        <v>26.99</v>
      </c>
      <c r="BL30" s="8">
        <f t="shared" si="21"/>
        <v>25.85</v>
      </c>
      <c r="BM30" s="8">
        <f t="shared" si="22"/>
        <v>25.85</v>
      </c>
      <c r="BN30" s="8">
        <f t="shared" si="23"/>
        <v>26.99</v>
      </c>
      <c r="BO30" s="8">
        <f t="shared" si="24"/>
        <v>26.99</v>
      </c>
      <c r="BP30" s="182">
        <f t="shared" si="25"/>
        <v>-1.139999999999997</v>
      </c>
      <c r="BQ30" s="182">
        <f t="shared" si="26"/>
        <v>-1.139999999999997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320</v>
      </c>
      <c r="G31" s="16">
        <f>'[3]22'!G33</f>
        <v>440</v>
      </c>
      <c r="H31" s="17">
        <f t="shared" si="27"/>
        <v>1080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26.85</v>
      </c>
      <c r="AE31" s="8">
        <f t="shared" si="11"/>
        <v>26.85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26.85</v>
      </c>
      <c r="AL31" s="8">
        <f t="shared" si="31"/>
        <v>216.3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</v>
      </c>
      <c r="AT31" s="8">
        <v>25.85</v>
      </c>
      <c r="AU31" s="8">
        <v>25.85</v>
      </c>
      <c r="AW31" s="219">
        <v>26.85</v>
      </c>
      <c r="AX31" s="219">
        <v>0</v>
      </c>
      <c r="AY31" s="219">
        <v>0</v>
      </c>
      <c r="AZ31" s="219">
        <v>0</v>
      </c>
      <c r="BA31" s="219">
        <v>0</v>
      </c>
      <c r="BB31" s="219">
        <v>0</v>
      </c>
      <c r="BC31" s="8">
        <f t="shared" si="19"/>
        <v>26.85</v>
      </c>
      <c r="BD31" s="219">
        <v>26.85</v>
      </c>
      <c r="BE31" s="219">
        <v>0</v>
      </c>
      <c r="BF31" s="219">
        <v>0</v>
      </c>
      <c r="BG31" s="219">
        <v>0</v>
      </c>
      <c r="BH31" s="219">
        <v>0</v>
      </c>
      <c r="BI31" s="219">
        <v>0</v>
      </c>
      <c r="BJ31" s="8">
        <f t="shared" si="20"/>
        <v>26.85</v>
      </c>
      <c r="BL31" s="8">
        <f t="shared" si="21"/>
        <v>25.85</v>
      </c>
      <c r="BM31" s="8">
        <f t="shared" si="22"/>
        <v>25.85</v>
      </c>
      <c r="BN31" s="8">
        <f t="shared" si="23"/>
        <v>26.85</v>
      </c>
      <c r="BO31" s="8">
        <f t="shared" si="24"/>
        <v>26.85</v>
      </c>
      <c r="BP31" s="182">
        <f t="shared" si="25"/>
        <v>-1</v>
      </c>
      <c r="BQ31" s="182">
        <f t="shared" si="26"/>
        <v>-1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320</v>
      </c>
      <c r="G32" s="16">
        <f>'[3]22'!G34</f>
        <v>440</v>
      </c>
      <c r="H32" s="17">
        <f t="shared" si="27"/>
        <v>1080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26.85</v>
      </c>
      <c r="AE32" s="8">
        <f t="shared" si="11"/>
        <v>26.85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26.85</v>
      </c>
      <c r="AL32" s="8">
        <f t="shared" si="31"/>
        <v>216.3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</v>
      </c>
      <c r="AT32" s="8">
        <v>25.85</v>
      </c>
      <c r="AU32" s="8">
        <v>25.85</v>
      </c>
      <c r="AW32" s="219">
        <v>26.85</v>
      </c>
      <c r="AX32" s="219">
        <v>0</v>
      </c>
      <c r="AY32" s="219">
        <v>0</v>
      </c>
      <c r="AZ32" s="219">
        <v>0</v>
      </c>
      <c r="BA32" s="219">
        <v>0</v>
      </c>
      <c r="BB32" s="219">
        <v>0</v>
      </c>
      <c r="BC32" s="8">
        <f t="shared" si="19"/>
        <v>26.85</v>
      </c>
      <c r="BD32" s="219">
        <v>26.85</v>
      </c>
      <c r="BE32" s="219">
        <v>0</v>
      </c>
      <c r="BF32" s="219">
        <v>0</v>
      </c>
      <c r="BG32" s="219">
        <v>0</v>
      </c>
      <c r="BH32" s="219">
        <v>0</v>
      </c>
      <c r="BI32" s="219">
        <v>0</v>
      </c>
      <c r="BJ32" s="8">
        <f t="shared" si="20"/>
        <v>26.85</v>
      </c>
      <c r="BL32" s="8">
        <f t="shared" si="21"/>
        <v>25.85</v>
      </c>
      <c r="BM32" s="8">
        <f t="shared" si="22"/>
        <v>25.85</v>
      </c>
      <c r="BN32" s="8">
        <f t="shared" si="23"/>
        <v>26.85</v>
      </c>
      <c r="BO32" s="8">
        <f t="shared" si="24"/>
        <v>26.85</v>
      </c>
      <c r="BP32" s="182">
        <f t="shared" si="25"/>
        <v>-1</v>
      </c>
      <c r="BQ32" s="182">
        <f t="shared" si="26"/>
        <v>-1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320</v>
      </c>
      <c r="G33" s="16">
        <f>'[3]22'!G35</f>
        <v>440</v>
      </c>
      <c r="H33" s="17">
        <f t="shared" si="27"/>
        <v>1080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26.85</v>
      </c>
      <c r="AE33" s="8">
        <f t="shared" si="11"/>
        <v>26.85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26.85</v>
      </c>
      <c r="AL33" s="8">
        <f t="shared" si="31"/>
        <v>216.3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</v>
      </c>
      <c r="AT33" s="8">
        <v>25.85</v>
      </c>
      <c r="AU33" s="8">
        <v>25.85</v>
      </c>
      <c r="AW33" s="219">
        <v>26.85</v>
      </c>
      <c r="AX33" s="219">
        <v>0</v>
      </c>
      <c r="AY33" s="219">
        <v>0</v>
      </c>
      <c r="AZ33" s="219">
        <v>0</v>
      </c>
      <c r="BA33" s="219">
        <v>0</v>
      </c>
      <c r="BB33" s="219">
        <v>0</v>
      </c>
      <c r="BC33" s="8">
        <f t="shared" si="19"/>
        <v>26.85</v>
      </c>
      <c r="BD33" s="219">
        <v>26.85</v>
      </c>
      <c r="BE33" s="219">
        <v>0</v>
      </c>
      <c r="BF33" s="219">
        <v>0</v>
      </c>
      <c r="BG33" s="219">
        <v>0</v>
      </c>
      <c r="BH33" s="219">
        <v>0</v>
      </c>
      <c r="BI33" s="219">
        <v>0</v>
      </c>
      <c r="BJ33" s="8">
        <f t="shared" si="20"/>
        <v>26.85</v>
      </c>
      <c r="BL33" s="8">
        <f t="shared" si="21"/>
        <v>25.85</v>
      </c>
      <c r="BM33" s="8">
        <f t="shared" si="22"/>
        <v>25.85</v>
      </c>
      <c r="BN33" s="8">
        <f t="shared" si="23"/>
        <v>26.85</v>
      </c>
      <c r="BO33" s="8">
        <f t="shared" si="24"/>
        <v>26.85</v>
      </c>
      <c r="BP33" s="182">
        <f t="shared" si="25"/>
        <v>-1</v>
      </c>
      <c r="BQ33" s="182">
        <f t="shared" si="26"/>
        <v>-1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320</v>
      </c>
      <c r="G34" s="16">
        <f>'[3]22'!G36</f>
        <v>440</v>
      </c>
      <c r="H34" s="17">
        <f t="shared" si="27"/>
        <v>1080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26.85</v>
      </c>
      <c r="AE34" s="8">
        <f t="shared" si="11"/>
        <v>26.85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26.85</v>
      </c>
      <c r="AL34" s="8">
        <f t="shared" si="31"/>
        <v>216.3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</v>
      </c>
      <c r="AT34" s="8">
        <v>25.85</v>
      </c>
      <c r="AU34" s="8">
        <v>25.85</v>
      </c>
      <c r="AW34" s="219">
        <v>26.85</v>
      </c>
      <c r="AX34" s="219">
        <v>0</v>
      </c>
      <c r="AY34" s="219">
        <v>0</v>
      </c>
      <c r="AZ34" s="219">
        <v>0</v>
      </c>
      <c r="BA34" s="219">
        <v>0</v>
      </c>
      <c r="BB34" s="219">
        <v>0</v>
      </c>
      <c r="BC34" s="8">
        <f t="shared" si="19"/>
        <v>26.85</v>
      </c>
      <c r="BD34" s="219">
        <v>26.85</v>
      </c>
      <c r="BE34" s="219">
        <v>0</v>
      </c>
      <c r="BF34" s="219">
        <v>0</v>
      </c>
      <c r="BG34" s="219">
        <v>0</v>
      </c>
      <c r="BH34" s="219">
        <v>0</v>
      </c>
      <c r="BI34" s="219">
        <v>0</v>
      </c>
      <c r="BJ34" s="8">
        <f t="shared" si="20"/>
        <v>26.85</v>
      </c>
      <c r="BL34" s="8">
        <f t="shared" si="21"/>
        <v>25.85</v>
      </c>
      <c r="BM34" s="8">
        <f t="shared" si="22"/>
        <v>25.85</v>
      </c>
      <c r="BN34" s="8">
        <f t="shared" si="23"/>
        <v>26.85</v>
      </c>
      <c r="BO34" s="8">
        <f t="shared" si="24"/>
        <v>26.85</v>
      </c>
      <c r="BP34" s="182">
        <f t="shared" si="25"/>
        <v>-1</v>
      </c>
      <c r="BQ34" s="182">
        <f t="shared" si="26"/>
        <v>-1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320</v>
      </c>
      <c r="G35" s="16">
        <f>'[3]22'!G37</f>
        <v>440</v>
      </c>
      <c r="H35" s="17">
        <f t="shared" si="27"/>
        <v>1080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26.85</v>
      </c>
      <c r="AE35" s="8">
        <f t="shared" si="11"/>
        <v>26.85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26.85</v>
      </c>
      <c r="AL35" s="8">
        <f t="shared" si="31"/>
        <v>216.3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</v>
      </c>
      <c r="AT35" s="8">
        <v>25.85</v>
      </c>
      <c r="AU35" s="8">
        <v>25.85</v>
      </c>
      <c r="AW35" s="219">
        <v>26.85</v>
      </c>
      <c r="AX35" s="219">
        <v>0</v>
      </c>
      <c r="AY35" s="219">
        <v>0</v>
      </c>
      <c r="AZ35" s="219">
        <v>0</v>
      </c>
      <c r="BA35" s="219">
        <v>0</v>
      </c>
      <c r="BB35" s="219">
        <v>0</v>
      </c>
      <c r="BC35" s="8">
        <f t="shared" si="19"/>
        <v>26.85</v>
      </c>
      <c r="BD35" s="219">
        <v>26.85</v>
      </c>
      <c r="BE35" s="219">
        <v>0</v>
      </c>
      <c r="BF35" s="219">
        <v>0</v>
      </c>
      <c r="BG35" s="219">
        <v>0</v>
      </c>
      <c r="BH35" s="219">
        <v>0</v>
      </c>
      <c r="BI35" s="219">
        <v>0</v>
      </c>
      <c r="BJ35" s="8">
        <f t="shared" si="20"/>
        <v>26.85</v>
      </c>
      <c r="BL35" s="8">
        <f t="shared" si="21"/>
        <v>25.85</v>
      </c>
      <c r="BM35" s="8">
        <f t="shared" si="22"/>
        <v>25.85</v>
      </c>
      <c r="BN35" s="8">
        <f t="shared" si="23"/>
        <v>26.85</v>
      </c>
      <c r="BO35" s="8">
        <f t="shared" si="24"/>
        <v>26.85</v>
      </c>
      <c r="BP35" s="182">
        <f t="shared" si="25"/>
        <v>-1</v>
      </c>
      <c r="BQ35" s="182">
        <f t="shared" si="26"/>
        <v>-1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320</v>
      </c>
      <c r="G36" s="16">
        <f>'[3]22'!G38</f>
        <v>440</v>
      </c>
      <c r="H36" s="17">
        <f t="shared" si="27"/>
        <v>1080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26.85</v>
      </c>
      <c r="AE36" s="8">
        <f t="shared" si="11"/>
        <v>26.85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26.85</v>
      </c>
      <c r="AL36" s="8">
        <f t="shared" si="31"/>
        <v>216.3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</v>
      </c>
      <c r="AT36" s="8">
        <v>25.85</v>
      </c>
      <c r="AU36" s="8">
        <v>25.85</v>
      </c>
      <c r="AW36" s="219">
        <v>26.85</v>
      </c>
      <c r="AX36" s="219">
        <v>0</v>
      </c>
      <c r="AY36" s="219">
        <v>0</v>
      </c>
      <c r="AZ36" s="219">
        <v>0</v>
      </c>
      <c r="BA36" s="219">
        <v>0</v>
      </c>
      <c r="BB36" s="219">
        <v>0</v>
      </c>
      <c r="BC36" s="8">
        <f t="shared" si="19"/>
        <v>26.85</v>
      </c>
      <c r="BD36" s="219">
        <v>26.85</v>
      </c>
      <c r="BE36" s="219">
        <v>0</v>
      </c>
      <c r="BF36" s="219">
        <v>0</v>
      </c>
      <c r="BG36" s="219">
        <v>0</v>
      </c>
      <c r="BH36" s="219">
        <v>0</v>
      </c>
      <c r="BI36" s="219">
        <v>0</v>
      </c>
      <c r="BJ36" s="8">
        <f t="shared" si="20"/>
        <v>26.85</v>
      </c>
      <c r="BL36" s="8">
        <f t="shared" si="21"/>
        <v>25.85</v>
      </c>
      <c r="BM36" s="8">
        <f t="shared" si="22"/>
        <v>25.85</v>
      </c>
      <c r="BN36" s="8">
        <f t="shared" si="23"/>
        <v>26.85</v>
      </c>
      <c r="BO36" s="8">
        <f t="shared" si="24"/>
        <v>26.85</v>
      </c>
      <c r="BP36" s="182">
        <f t="shared" si="25"/>
        <v>-1</v>
      </c>
      <c r="BQ36" s="182">
        <f t="shared" si="26"/>
        <v>-1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320</v>
      </c>
      <c r="G37" s="16">
        <f>'[3]22'!G39</f>
        <v>440</v>
      </c>
      <c r="H37" s="17">
        <f t="shared" si="27"/>
        <v>1080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26.85</v>
      </c>
      <c r="AE37" s="8">
        <f t="shared" si="11"/>
        <v>26.85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26.85</v>
      </c>
      <c r="AL37" s="8">
        <f t="shared" si="31"/>
        <v>216.3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</v>
      </c>
      <c r="AT37" s="8">
        <v>25.85</v>
      </c>
      <c r="AU37" s="8">
        <v>25.85</v>
      </c>
      <c r="AW37" s="219">
        <v>26.85</v>
      </c>
      <c r="AX37" s="219">
        <v>0</v>
      </c>
      <c r="AY37" s="219">
        <v>0</v>
      </c>
      <c r="AZ37" s="219">
        <v>0</v>
      </c>
      <c r="BA37" s="219">
        <v>0</v>
      </c>
      <c r="BB37" s="219">
        <v>0</v>
      </c>
      <c r="BC37" s="8">
        <f t="shared" si="19"/>
        <v>26.85</v>
      </c>
      <c r="BD37" s="219">
        <v>26.85</v>
      </c>
      <c r="BE37" s="219">
        <v>0</v>
      </c>
      <c r="BF37" s="219">
        <v>0</v>
      </c>
      <c r="BG37" s="219">
        <v>0</v>
      </c>
      <c r="BH37" s="219">
        <v>0</v>
      </c>
      <c r="BI37" s="219">
        <v>0</v>
      </c>
      <c r="BJ37" s="8">
        <f t="shared" si="20"/>
        <v>26.85</v>
      </c>
      <c r="BL37" s="8">
        <f t="shared" si="21"/>
        <v>25.85</v>
      </c>
      <c r="BM37" s="8">
        <f t="shared" si="22"/>
        <v>25.85</v>
      </c>
      <c r="BN37" s="8">
        <f t="shared" si="23"/>
        <v>26.85</v>
      </c>
      <c r="BO37" s="8">
        <f t="shared" si="24"/>
        <v>26.85</v>
      </c>
      <c r="BP37" s="182">
        <f t="shared" si="25"/>
        <v>-1</v>
      </c>
      <c r="BQ37" s="182">
        <f t="shared" si="26"/>
        <v>-1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320</v>
      </c>
      <c r="G38" s="16">
        <f>'[3]22'!G40</f>
        <v>440</v>
      </c>
      <c r="H38" s="17">
        <f t="shared" si="27"/>
        <v>1080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26.85</v>
      </c>
      <c r="AE38" s="8">
        <f t="shared" si="11"/>
        <v>26.85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26.85</v>
      </c>
      <c r="AL38" s="8">
        <f t="shared" si="31"/>
        <v>216.3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</v>
      </c>
      <c r="AT38" s="8">
        <v>25.85</v>
      </c>
      <c r="AU38" s="8">
        <v>25.85</v>
      </c>
      <c r="AW38" s="219">
        <v>26.85</v>
      </c>
      <c r="AX38" s="219">
        <v>0</v>
      </c>
      <c r="AY38" s="219">
        <v>0</v>
      </c>
      <c r="AZ38" s="219">
        <v>0</v>
      </c>
      <c r="BA38" s="219">
        <v>0</v>
      </c>
      <c r="BB38" s="219">
        <v>0</v>
      </c>
      <c r="BC38" s="8">
        <f t="shared" si="19"/>
        <v>26.85</v>
      </c>
      <c r="BD38" s="219">
        <v>26.85</v>
      </c>
      <c r="BE38" s="219">
        <v>0</v>
      </c>
      <c r="BF38" s="219">
        <v>0</v>
      </c>
      <c r="BG38" s="219">
        <v>0</v>
      </c>
      <c r="BH38" s="219">
        <v>0</v>
      </c>
      <c r="BI38" s="219">
        <v>0</v>
      </c>
      <c r="BJ38" s="8">
        <f t="shared" si="20"/>
        <v>26.85</v>
      </c>
      <c r="BL38" s="8">
        <f t="shared" si="21"/>
        <v>25.85</v>
      </c>
      <c r="BM38" s="8">
        <f t="shared" si="22"/>
        <v>25.85</v>
      </c>
      <c r="BN38" s="8">
        <f t="shared" si="23"/>
        <v>26.85</v>
      </c>
      <c r="BO38" s="8">
        <f t="shared" si="24"/>
        <v>26.85</v>
      </c>
      <c r="BP38" s="182">
        <f t="shared" si="25"/>
        <v>-1</v>
      </c>
      <c r="BQ38" s="182">
        <f t="shared" si="26"/>
        <v>-1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320</v>
      </c>
      <c r="G39" s="16">
        <f>'[3]22'!G41</f>
        <v>440</v>
      </c>
      <c r="H39" s="17">
        <f t="shared" si="27"/>
        <v>1080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26.85</v>
      </c>
      <c r="AE39" s="8">
        <f t="shared" si="11"/>
        <v>26.85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26.85</v>
      </c>
      <c r="AL39" s="8">
        <f t="shared" si="31"/>
        <v>216.3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216.3</v>
      </c>
      <c r="AT39" s="8">
        <v>25.85</v>
      </c>
      <c r="AU39" s="8">
        <v>25.85</v>
      </c>
      <c r="AW39" s="219">
        <v>26.85</v>
      </c>
      <c r="AX39" s="219">
        <v>0</v>
      </c>
      <c r="AY39" s="219">
        <v>0</v>
      </c>
      <c r="AZ39" s="219">
        <v>0</v>
      </c>
      <c r="BA39" s="219">
        <v>0</v>
      </c>
      <c r="BB39" s="219">
        <v>0</v>
      </c>
      <c r="BC39" s="8">
        <f t="shared" si="19"/>
        <v>26.85</v>
      </c>
      <c r="BD39" s="219">
        <v>26.85</v>
      </c>
      <c r="BE39" s="219">
        <v>0</v>
      </c>
      <c r="BF39" s="219">
        <v>0</v>
      </c>
      <c r="BG39" s="219">
        <v>0</v>
      </c>
      <c r="BH39" s="219">
        <v>0</v>
      </c>
      <c r="BI39" s="219">
        <v>0</v>
      </c>
      <c r="BJ39" s="8">
        <f t="shared" si="20"/>
        <v>26.85</v>
      </c>
      <c r="BL39" s="8">
        <f t="shared" si="21"/>
        <v>25.85</v>
      </c>
      <c r="BM39" s="8">
        <f t="shared" si="22"/>
        <v>25.85</v>
      </c>
      <c r="BN39" s="8">
        <f t="shared" si="23"/>
        <v>26.85</v>
      </c>
      <c r="BO39" s="8">
        <f t="shared" si="24"/>
        <v>26.85</v>
      </c>
      <c r="BP39" s="182">
        <f t="shared" si="25"/>
        <v>-1</v>
      </c>
      <c r="BQ39" s="182">
        <f t="shared" si="26"/>
        <v>-1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320</v>
      </c>
      <c r="G40" s="16">
        <f>'[3]22'!G42</f>
        <v>440</v>
      </c>
      <c r="H40" s="17">
        <f t="shared" si="27"/>
        <v>1080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26.85</v>
      </c>
      <c r="AE40" s="8">
        <f t="shared" si="11"/>
        <v>26.85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26.85</v>
      </c>
      <c r="AL40" s="8">
        <f t="shared" si="31"/>
        <v>216.3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216.3</v>
      </c>
      <c r="AT40" s="8">
        <v>25.85</v>
      </c>
      <c r="AU40" s="8">
        <v>25.85</v>
      </c>
      <c r="AW40" s="219">
        <v>26.85</v>
      </c>
      <c r="AX40" s="219">
        <v>0</v>
      </c>
      <c r="AY40" s="219">
        <v>0</v>
      </c>
      <c r="AZ40" s="219">
        <v>0</v>
      </c>
      <c r="BA40" s="219">
        <v>0</v>
      </c>
      <c r="BB40" s="219">
        <v>0</v>
      </c>
      <c r="BC40" s="8">
        <f t="shared" si="19"/>
        <v>26.85</v>
      </c>
      <c r="BD40" s="219">
        <v>26.85</v>
      </c>
      <c r="BE40" s="219">
        <v>0</v>
      </c>
      <c r="BF40" s="219">
        <v>0</v>
      </c>
      <c r="BG40" s="219">
        <v>0</v>
      </c>
      <c r="BH40" s="219">
        <v>0</v>
      </c>
      <c r="BI40" s="219">
        <v>0</v>
      </c>
      <c r="BJ40" s="8">
        <f t="shared" si="20"/>
        <v>26.85</v>
      </c>
      <c r="BL40" s="8">
        <f t="shared" si="21"/>
        <v>25.85</v>
      </c>
      <c r="BM40" s="8">
        <f t="shared" si="22"/>
        <v>25.85</v>
      </c>
      <c r="BN40" s="8">
        <f t="shared" si="23"/>
        <v>26.85</v>
      </c>
      <c r="BO40" s="8">
        <f t="shared" si="24"/>
        <v>26.85</v>
      </c>
      <c r="BP40" s="182">
        <f t="shared" si="25"/>
        <v>-1</v>
      </c>
      <c r="BQ40" s="182">
        <f t="shared" si="26"/>
        <v>-1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320</v>
      </c>
      <c r="G41" s="16">
        <f>'[3]22'!G43</f>
        <v>440</v>
      </c>
      <c r="H41" s="17">
        <f t="shared" si="27"/>
        <v>1080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26.85</v>
      </c>
      <c r="AE41" s="8">
        <f t="shared" si="11"/>
        <v>26.85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26.85</v>
      </c>
      <c r="AL41" s="8">
        <f t="shared" si="31"/>
        <v>216.3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216.3</v>
      </c>
      <c r="AT41" s="8">
        <v>25.85</v>
      </c>
      <c r="AU41" s="8">
        <v>25.85</v>
      </c>
      <c r="AW41" s="219">
        <v>26.85</v>
      </c>
      <c r="AX41" s="219">
        <v>0</v>
      </c>
      <c r="AY41" s="219">
        <v>0</v>
      </c>
      <c r="AZ41" s="219">
        <v>0</v>
      </c>
      <c r="BA41" s="219">
        <v>0</v>
      </c>
      <c r="BB41" s="219">
        <v>0</v>
      </c>
      <c r="BC41" s="8">
        <f t="shared" si="19"/>
        <v>26.85</v>
      </c>
      <c r="BD41" s="219">
        <v>26.85</v>
      </c>
      <c r="BE41" s="219">
        <v>0</v>
      </c>
      <c r="BF41" s="219">
        <v>0</v>
      </c>
      <c r="BG41" s="219">
        <v>0</v>
      </c>
      <c r="BH41" s="219">
        <v>0</v>
      </c>
      <c r="BI41" s="219">
        <v>0</v>
      </c>
      <c r="BJ41" s="8">
        <f t="shared" si="20"/>
        <v>26.85</v>
      </c>
      <c r="BL41" s="8">
        <f t="shared" si="21"/>
        <v>25.85</v>
      </c>
      <c r="BM41" s="8">
        <f t="shared" si="22"/>
        <v>25.85</v>
      </c>
      <c r="BN41" s="8">
        <f t="shared" si="23"/>
        <v>26.85</v>
      </c>
      <c r="BO41" s="8">
        <f t="shared" si="24"/>
        <v>26.85</v>
      </c>
      <c r="BP41" s="182">
        <f t="shared" si="25"/>
        <v>-1</v>
      </c>
      <c r="BQ41" s="182">
        <f t="shared" si="26"/>
        <v>-1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320</v>
      </c>
      <c r="G42" s="16">
        <f>'[3]22'!G44</f>
        <v>440</v>
      </c>
      <c r="H42" s="17">
        <f t="shared" si="27"/>
        <v>1080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26.85</v>
      </c>
      <c r="AE42" s="8">
        <f t="shared" si="11"/>
        <v>26.85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26.85</v>
      </c>
      <c r="AL42" s="8">
        <f t="shared" si="31"/>
        <v>216.3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216.3</v>
      </c>
      <c r="AT42" s="8">
        <v>25.85</v>
      </c>
      <c r="AU42" s="8">
        <v>25.85</v>
      </c>
      <c r="AW42" s="219">
        <v>26.85</v>
      </c>
      <c r="AX42" s="219">
        <v>0</v>
      </c>
      <c r="AY42" s="219">
        <v>0</v>
      </c>
      <c r="AZ42" s="219">
        <v>0</v>
      </c>
      <c r="BA42" s="219">
        <v>0</v>
      </c>
      <c r="BB42" s="219">
        <v>0</v>
      </c>
      <c r="BC42" s="8">
        <f t="shared" si="19"/>
        <v>26.85</v>
      </c>
      <c r="BD42" s="219">
        <v>26.85</v>
      </c>
      <c r="BE42" s="219">
        <v>0</v>
      </c>
      <c r="BF42" s="219">
        <v>0</v>
      </c>
      <c r="BG42" s="219">
        <v>0</v>
      </c>
      <c r="BH42" s="219">
        <v>0</v>
      </c>
      <c r="BI42" s="219">
        <v>0</v>
      </c>
      <c r="BJ42" s="8">
        <f t="shared" si="20"/>
        <v>26.85</v>
      </c>
      <c r="BL42" s="8">
        <f t="shared" si="21"/>
        <v>25.85</v>
      </c>
      <c r="BM42" s="8">
        <f t="shared" si="22"/>
        <v>25.85</v>
      </c>
      <c r="BN42" s="8">
        <f t="shared" si="23"/>
        <v>26.85</v>
      </c>
      <c r="BO42" s="8">
        <f t="shared" si="24"/>
        <v>26.85</v>
      </c>
      <c r="BP42" s="182">
        <f t="shared" si="25"/>
        <v>-1</v>
      </c>
      <c r="BQ42" s="182">
        <f t="shared" si="26"/>
        <v>-1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310</v>
      </c>
      <c r="G43" s="16">
        <f>'[3]22'!G45</f>
        <v>420</v>
      </c>
      <c r="H43" s="17">
        <f t="shared" si="27"/>
        <v>1050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26.85</v>
      </c>
      <c r="AE43" s="8">
        <f t="shared" si="11"/>
        <v>26.85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26.85</v>
      </c>
      <c r="AL43" s="8">
        <f t="shared" si="31"/>
        <v>216.3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216.3</v>
      </c>
      <c r="AT43" s="8">
        <v>25.85</v>
      </c>
      <c r="AU43" s="8">
        <v>25.85</v>
      </c>
      <c r="AW43" s="219">
        <v>26.85</v>
      </c>
      <c r="AX43" s="219">
        <v>0</v>
      </c>
      <c r="AY43" s="219">
        <v>0</v>
      </c>
      <c r="AZ43" s="219">
        <v>0</v>
      </c>
      <c r="BA43" s="219">
        <v>0</v>
      </c>
      <c r="BB43" s="219">
        <v>0</v>
      </c>
      <c r="BC43" s="8">
        <f t="shared" si="19"/>
        <v>26.85</v>
      </c>
      <c r="BD43" s="219">
        <v>26.85</v>
      </c>
      <c r="BE43" s="219">
        <v>0</v>
      </c>
      <c r="BF43" s="219">
        <v>0</v>
      </c>
      <c r="BG43" s="219">
        <v>0</v>
      </c>
      <c r="BH43" s="219">
        <v>0</v>
      </c>
      <c r="BI43" s="219">
        <v>0</v>
      </c>
      <c r="BJ43" s="8">
        <f t="shared" si="20"/>
        <v>26.85</v>
      </c>
      <c r="BL43" s="8">
        <f t="shared" si="21"/>
        <v>25.85</v>
      </c>
      <c r="BM43" s="8">
        <f t="shared" si="22"/>
        <v>25.85</v>
      </c>
      <c r="BN43" s="8">
        <f t="shared" si="23"/>
        <v>26.85</v>
      </c>
      <c r="BO43" s="8">
        <f t="shared" si="24"/>
        <v>26.85</v>
      </c>
      <c r="BP43" s="182">
        <f t="shared" si="25"/>
        <v>-1</v>
      </c>
      <c r="BQ43" s="182">
        <f t="shared" si="26"/>
        <v>-1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310</v>
      </c>
      <c r="G44" s="16">
        <f>'[3]22'!G46</f>
        <v>420</v>
      </c>
      <c r="H44" s="17">
        <f t="shared" si="27"/>
        <v>1050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26.85</v>
      </c>
      <c r="AE44" s="8">
        <f t="shared" si="11"/>
        <v>26.85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26.85</v>
      </c>
      <c r="AL44" s="8">
        <f t="shared" si="31"/>
        <v>216.3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216.3</v>
      </c>
      <c r="AT44" s="8">
        <v>25.85</v>
      </c>
      <c r="AU44" s="8">
        <v>25.85</v>
      </c>
      <c r="AW44" s="219">
        <v>26.85</v>
      </c>
      <c r="AX44" s="219">
        <v>0</v>
      </c>
      <c r="AY44" s="219">
        <v>0</v>
      </c>
      <c r="AZ44" s="219">
        <v>0</v>
      </c>
      <c r="BA44" s="219">
        <v>0</v>
      </c>
      <c r="BB44" s="219">
        <v>0</v>
      </c>
      <c r="BC44" s="8">
        <f t="shared" si="19"/>
        <v>26.85</v>
      </c>
      <c r="BD44" s="219">
        <v>26.85</v>
      </c>
      <c r="BE44" s="219">
        <v>0</v>
      </c>
      <c r="BF44" s="219">
        <v>0</v>
      </c>
      <c r="BG44" s="219">
        <v>0</v>
      </c>
      <c r="BH44" s="219">
        <v>0</v>
      </c>
      <c r="BI44" s="219">
        <v>0</v>
      </c>
      <c r="BJ44" s="8">
        <f t="shared" si="20"/>
        <v>26.85</v>
      </c>
      <c r="BL44" s="8">
        <f t="shared" si="21"/>
        <v>25.85</v>
      </c>
      <c r="BM44" s="8">
        <f t="shared" si="22"/>
        <v>25.85</v>
      </c>
      <c r="BN44" s="8">
        <f t="shared" si="23"/>
        <v>26.85</v>
      </c>
      <c r="BO44" s="8">
        <f t="shared" si="24"/>
        <v>26.85</v>
      </c>
      <c r="BP44" s="182">
        <f t="shared" si="25"/>
        <v>-1</v>
      </c>
      <c r="BQ44" s="182">
        <f t="shared" si="26"/>
        <v>-1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310</v>
      </c>
      <c r="G45" s="16">
        <f>'[3]22'!G47</f>
        <v>420</v>
      </c>
      <c r="H45" s="17">
        <f t="shared" si="27"/>
        <v>1050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26.85</v>
      </c>
      <c r="AE45" s="8">
        <f t="shared" si="11"/>
        <v>26.85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26.85</v>
      </c>
      <c r="AL45" s="8">
        <f t="shared" si="31"/>
        <v>216.3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216.3</v>
      </c>
      <c r="AT45" s="8">
        <v>25.85</v>
      </c>
      <c r="AU45" s="8">
        <v>25.85</v>
      </c>
      <c r="AW45" s="219">
        <v>26.85</v>
      </c>
      <c r="AX45" s="219">
        <v>0</v>
      </c>
      <c r="AY45" s="219">
        <v>0</v>
      </c>
      <c r="AZ45" s="219">
        <v>0</v>
      </c>
      <c r="BA45" s="219">
        <v>0</v>
      </c>
      <c r="BB45" s="219">
        <v>0</v>
      </c>
      <c r="BC45" s="8">
        <f t="shared" si="19"/>
        <v>26.85</v>
      </c>
      <c r="BD45" s="219">
        <v>26.85</v>
      </c>
      <c r="BE45" s="219">
        <v>0</v>
      </c>
      <c r="BF45" s="219">
        <v>0</v>
      </c>
      <c r="BG45" s="219">
        <v>0</v>
      </c>
      <c r="BH45" s="219">
        <v>0</v>
      </c>
      <c r="BI45" s="219">
        <v>0</v>
      </c>
      <c r="BJ45" s="8">
        <f t="shared" si="20"/>
        <v>26.85</v>
      </c>
      <c r="BL45" s="8">
        <f t="shared" si="21"/>
        <v>25.85</v>
      </c>
      <c r="BM45" s="8">
        <f t="shared" si="22"/>
        <v>25.85</v>
      </c>
      <c r="BN45" s="8">
        <f t="shared" si="23"/>
        <v>26.85</v>
      </c>
      <c r="BO45" s="8">
        <f t="shared" si="24"/>
        <v>26.85</v>
      </c>
      <c r="BP45" s="182">
        <f t="shared" si="25"/>
        <v>-1</v>
      </c>
      <c r="BQ45" s="182">
        <f t="shared" si="26"/>
        <v>-1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310</v>
      </c>
      <c r="G46" s="16">
        <f>'[3]22'!G48</f>
        <v>420</v>
      </c>
      <c r="H46" s="17">
        <f t="shared" si="27"/>
        <v>1050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26.85</v>
      </c>
      <c r="AE46" s="8">
        <f t="shared" si="11"/>
        <v>26.85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26.85</v>
      </c>
      <c r="AL46" s="8">
        <f t="shared" si="31"/>
        <v>216.3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216.3</v>
      </c>
      <c r="AT46" s="8">
        <v>25.85</v>
      </c>
      <c r="AU46" s="8">
        <v>25.85</v>
      </c>
      <c r="AW46" s="219">
        <v>26.85</v>
      </c>
      <c r="AX46" s="219">
        <v>0</v>
      </c>
      <c r="AY46" s="219">
        <v>0</v>
      </c>
      <c r="AZ46" s="219">
        <v>0</v>
      </c>
      <c r="BA46" s="219">
        <v>0</v>
      </c>
      <c r="BB46" s="219">
        <v>0</v>
      </c>
      <c r="BC46" s="8">
        <f t="shared" si="19"/>
        <v>26.85</v>
      </c>
      <c r="BD46" s="219">
        <v>26.85</v>
      </c>
      <c r="BE46" s="219">
        <v>0</v>
      </c>
      <c r="BF46" s="219">
        <v>0</v>
      </c>
      <c r="BG46" s="219">
        <v>0</v>
      </c>
      <c r="BH46" s="219">
        <v>0</v>
      </c>
      <c r="BI46" s="219">
        <v>0</v>
      </c>
      <c r="BJ46" s="8">
        <f t="shared" si="20"/>
        <v>26.85</v>
      </c>
      <c r="BL46" s="8">
        <f t="shared" si="21"/>
        <v>25.85</v>
      </c>
      <c r="BM46" s="8">
        <f t="shared" si="22"/>
        <v>25.85</v>
      </c>
      <c r="BN46" s="8">
        <f t="shared" si="23"/>
        <v>26.85</v>
      </c>
      <c r="BO46" s="8">
        <f t="shared" si="24"/>
        <v>26.85</v>
      </c>
      <c r="BP46" s="182">
        <f t="shared" si="25"/>
        <v>-1</v>
      </c>
      <c r="BQ46" s="182">
        <f t="shared" si="26"/>
        <v>-1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310</v>
      </c>
      <c r="G47" s="16">
        <f>'[3]22'!G49</f>
        <v>420</v>
      </c>
      <c r="H47" s="17">
        <f t="shared" si="27"/>
        <v>1050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26.85</v>
      </c>
      <c r="AE47" s="8">
        <f t="shared" si="11"/>
        <v>26.85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26.85</v>
      </c>
      <c r="AL47" s="8">
        <f t="shared" si="31"/>
        <v>216.3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216.3</v>
      </c>
      <c r="AT47" s="8">
        <v>25.85</v>
      </c>
      <c r="AU47" s="8">
        <v>25.85</v>
      </c>
      <c r="AW47" s="219">
        <v>26.85</v>
      </c>
      <c r="AX47" s="219">
        <v>0</v>
      </c>
      <c r="AY47" s="219">
        <v>0</v>
      </c>
      <c r="AZ47" s="219">
        <v>0</v>
      </c>
      <c r="BA47" s="219">
        <v>0</v>
      </c>
      <c r="BB47" s="219">
        <v>0</v>
      </c>
      <c r="BC47" s="8">
        <f t="shared" si="19"/>
        <v>26.85</v>
      </c>
      <c r="BD47" s="219">
        <v>26.85</v>
      </c>
      <c r="BE47" s="219">
        <v>0</v>
      </c>
      <c r="BF47" s="219">
        <v>0</v>
      </c>
      <c r="BG47" s="219">
        <v>0</v>
      </c>
      <c r="BH47" s="219">
        <v>0</v>
      </c>
      <c r="BI47" s="219">
        <v>0</v>
      </c>
      <c r="BJ47" s="8">
        <f t="shared" si="20"/>
        <v>26.85</v>
      </c>
      <c r="BL47" s="8">
        <f t="shared" si="21"/>
        <v>25.85</v>
      </c>
      <c r="BM47" s="8">
        <f t="shared" si="22"/>
        <v>25.85</v>
      </c>
      <c r="BN47" s="8">
        <f t="shared" si="23"/>
        <v>26.85</v>
      </c>
      <c r="BO47" s="8">
        <f t="shared" si="24"/>
        <v>26.85</v>
      </c>
      <c r="BP47" s="182">
        <f t="shared" si="25"/>
        <v>-1</v>
      </c>
      <c r="BQ47" s="182">
        <f t="shared" si="26"/>
        <v>-1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310</v>
      </c>
      <c r="G48" s="16">
        <f>'[3]22'!G50</f>
        <v>420</v>
      </c>
      <c r="H48" s="17">
        <f t="shared" si="27"/>
        <v>1050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26.85</v>
      </c>
      <c r="AE48" s="8">
        <f t="shared" si="11"/>
        <v>26.85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26.85</v>
      </c>
      <c r="AL48" s="8">
        <f t="shared" si="31"/>
        <v>216.3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216.3</v>
      </c>
      <c r="AT48" s="8">
        <v>26.09</v>
      </c>
      <c r="AU48" s="8">
        <v>26.09</v>
      </c>
      <c r="AW48" s="219">
        <v>26.85</v>
      </c>
      <c r="AX48" s="219">
        <v>0</v>
      </c>
      <c r="AY48" s="219">
        <v>0</v>
      </c>
      <c r="AZ48" s="219">
        <v>0</v>
      </c>
      <c r="BA48" s="219">
        <v>0</v>
      </c>
      <c r="BB48" s="219">
        <v>0</v>
      </c>
      <c r="BC48" s="8">
        <f t="shared" si="19"/>
        <v>26.85</v>
      </c>
      <c r="BD48" s="219">
        <v>26.85</v>
      </c>
      <c r="BE48" s="219">
        <v>0</v>
      </c>
      <c r="BF48" s="219">
        <v>0</v>
      </c>
      <c r="BG48" s="219">
        <v>0</v>
      </c>
      <c r="BH48" s="219">
        <v>0</v>
      </c>
      <c r="BI48" s="219">
        <v>0</v>
      </c>
      <c r="BJ48" s="8">
        <f t="shared" si="20"/>
        <v>26.85</v>
      </c>
      <c r="BL48" s="8">
        <f t="shared" si="21"/>
        <v>26.09</v>
      </c>
      <c r="BM48" s="8">
        <f t="shared" si="22"/>
        <v>26.09</v>
      </c>
      <c r="BN48" s="8">
        <f t="shared" si="23"/>
        <v>26.85</v>
      </c>
      <c r="BO48" s="8">
        <f t="shared" si="24"/>
        <v>26.85</v>
      </c>
      <c r="BP48" s="182">
        <f t="shared" si="25"/>
        <v>-0.76000000000000156</v>
      </c>
      <c r="BQ48" s="182">
        <f t="shared" si="26"/>
        <v>-0.76000000000000156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310</v>
      </c>
      <c r="G49" s="16">
        <f>'[3]22'!G51</f>
        <v>420</v>
      </c>
      <c r="H49" s="17">
        <f t="shared" si="27"/>
        <v>1050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26.85</v>
      </c>
      <c r="AE49" s="8">
        <f t="shared" si="11"/>
        <v>26.85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26.85</v>
      </c>
      <c r="AL49" s="8">
        <f t="shared" si="31"/>
        <v>216.3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216.3</v>
      </c>
      <c r="AT49" s="8">
        <v>26.09</v>
      </c>
      <c r="AU49" s="8">
        <v>26.09</v>
      </c>
      <c r="AW49" s="219">
        <v>26.85</v>
      </c>
      <c r="AX49" s="219">
        <v>0</v>
      </c>
      <c r="AY49" s="219">
        <v>0</v>
      </c>
      <c r="AZ49" s="219">
        <v>0</v>
      </c>
      <c r="BA49" s="219">
        <v>0</v>
      </c>
      <c r="BB49" s="219">
        <v>0</v>
      </c>
      <c r="BC49" s="8">
        <f t="shared" si="19"/>
        <v>26.85</v>
      </c>
      <c r="BD49" s="219">
        <v>26.85</v>
      </c>
      <c r="BE49" s="219">
        <v>0</v>
      </c>
      <c r="BF49" s="219">
        <v>0</v>
      </c>
      <c r="BG49" s="219">
        <v>0</v>
      </c>
      <c r="BH49" s="219">
        <v>0</v>
      </c>
      <c r="BI49" s="219">
        <v>0</v>
      </c>
      <c r="BJ49" s="8">
        <f t="shared" si="20"/>
        <v>26.85</v>
      </c>
      <c r="BL49" s="8">
        <f t="shared" si="21"/>
        <v>26.09</v>
      </c>
      <c r="BM49" s="8">
        <f t="shared" si="22"/>
        <v>26.09</v>
      </c>
      <c r="BN49" s="8">
        <f t="shared" si="23"/>
        <v>26.85</v>
      </c>
      <c r="BO49" s="8">
        <f t="shared" si="24"/>
        <v>26.85</v>
      </c>
      <c r="BP49" s="182">
        <f t="shared" si="25"/>
        <v>-0.76000000000000156</v>
      </c>
      <c r="BQ49" s="182">
        <f t="shared" si="26"/>
        <v>-0.76000000000000156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310</v>
      </c>
      <c r="G50" s="16">
        <f>'[3]22'!G52</f>
        <v>420</v>
      </c>
      <c r="H50" s="17">
        <f t="shared" si="27"/>
        <v>1050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26.85</v>
      </c>
      <c r="AE50" s="8">
        <f t="shared" si="11"/>
        <v>26.85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26.85</v>
      </c>
      <c r="AL50" s="8">
        <f t="shared" si="31"/>
        <v>216.3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216.3</v>
      </c>
      <c r="AT50" s="8">
        <v>26.09</v>
      </c>
      <c r="AU50" s="8">
        <v>26.09</v>
      </c>
      <c r="AW50" s="219">
        <v>26.85</v>
      </c>
      <c r="AX50" s="219">
        <v>0</v>
      </c>
      <c r="AY50" s="219">
        <v>0</v>
      </c>
      <c r="AZ50" s="219">
        <v>0</v>
      </c>
      <c r="BA50" s="219">
        <v>0</v>
      </c>
      <c r="BB50" s="219">
        <v>0</v>
      </c>
      <c r="BC50" s="8">
        <f t="shared" si="19"/>
        <v>26.85</v>
      </c>
      <c r="BD50" s="219">
        <v>26.85</v>
      </c>
      <c r="BE50" s="219">
        <v>0</v>
      </c>
      <c r="BF50" s="219">
        <v>0</v>
      </c>
      <c r="BG50" s="219">
        <v>0</v>
      </c>
      <c r="BH50" s="219">
        <v>0</v>
      </c>
      <c r="BI50" s="219">
        <v>0</v>
      </c>
      <c r="BJ50" s="8">
        <f t="shared" si="20"/>
        <v>26.85</v>
      </c>
      <c r="BL50" s="8">
        <f t="shared" si="21"/>
        <v>26.09</v>
      </c>
      <c r="BM50" s="8">
        <f t="shared" si="22"/>
        <v>26.09</v>
      </c>
      <c r="BN50" s="8">
        <f t="shared" si="23"/>
        <v>26.85</v>
      </c>
      <c r="BO50" s="8">
        <f t="shared" si="24"/>
        <v>26.85</v>
      </c>
      <c r="BP50" s="182">
        <f t="shared" si="25"/>
        <v>-0.76000000000000156</v>
      </c>
      <c r="BQ50" s="182">
        <f t="shared" si="26"/>
        <v>-0.76000000000000156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310</v>
      </c>
      <c r="G51" s="16">
        <f>'[3]22'!G53</f>
        <v>420</v>
      </c>
      <c r="H51" s="17">
        <f t="shared" si="27"/>
        <v>1050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26.85</v>
      </c>
      <c r="AE51" s="8">
        <f t="shared" si="11"/>
        <v>26.85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26.85</v>
      </c>
      <c r="AL51" s="8">
        <f t="shared" si="31"/>
        <v>216.3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216.3</v>
      </c>
      <c r="AT51" s="8">
        <v>26.09</v>
      </c>
      <c r="AU51" s="8">
        <v>26.09</v>
      </c>
      <c r="AW51" s="219">
        <v>26.85</v>
      </c>
      <c r="AX51" s="219">
        <v>0</v>
      </c>
      <c r="AY51" s="219">
        <v>0</v>
      </c>
      <c r="AZ51" s="219">
        <v>0</v>
      </c>
      <c r="BA51" s="219">
        <v>0</v>
      </c>
      <c r="BB51" s="219">
        <v>0</v>
      </c>
      <c r="BC51" s="8">
        <f t="shared" si="19"/>
        <v>26.85</v>
      </c>
      <c r="BD51" s="219">
        <v>26.85</v>
      </c>
      <c r="BE51" s="219">
        <v>0</v>
      </c>
      <c r="BF51" s="219">
        <v>0</v>
      </c>
      <c r="BG51" s="219">
        <v>0</v>
      </c>
      <c r="BH51" s="219">
        <v>0</v>
      </c>
      <c r="BI51" s="219">
        <v>0</v>
      </c>
      <c r="BJ51" s="8">
        <f t="shared" si="20"/>
        <v>26.85</v>
      </c>
      <c r="BL51" s="8">
        <f t="shared" si="21"/>
        <v>26.09</v>
      </c>
      <c r="BM51" s="8">
        <f t="shared" si="22"/>
        <v>26.09</v>
      </c>
      <c r="BN51" s="8">
        <f t="shared" si="23"/>
        <v>26.85</v>
      </c>
      <c r="BO51" s="8">
        <f t="shared" si="24"/>
        <v>26.85</v>
      </c>
      <c r="BP51" s="182">
        <f t="shared" si="25"/>
        <v>-0.76000000000000156</v>
      </c>
      <c r="BQ51" s="182">
        <f t="shared" si="26"/>
        <v>-0.76000000000000156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310</v>
      </c>
      <c r="G52" s="16">
        <f>'[3]22'!G54</f>
        <v>420</v>
      </c>
      <c r="H52" s="17">
        <f t="shared" si="27"/>
        <v>1050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26.85</v>
      </c>
      <c r="AE52" s="8">
        <f t="shared" si="11"/>
        <v>26.85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26.85</v>
      </c>
      <c r="AL52" s="8">
        <f t="shared" si="31"/>
        <v>216.3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216.3</v>
      </c>
      <c r="AT52" s="8">
        <v>26.09</v>
      </c>
      <c r="AU52" s="8">
        <v>26.09</v>
      </c>
      <c r="AW52" s="219">
        <v>26.85</v>
      </c>
      <c r="AX52" s="219">
        <v>0</v>
      </c>
      <c r="AY52" s="219">
        <v>0</v>
      </c>
      <c r="AZ52" s="219">
        <v>0</v>
      </c>
      <c r="BA52" s="219">
        <v>0</v>
      </c>
      <c r="BB52" s="219">
        <v>0</v>
      </c>
      <c r="BC52" s="8">
        <f t="shared" si="19"/>
        <v>26.85</v>
      </c>
      <c r="BD52" s="219">
        <v>26.85</v>
      </c>
      <c r="BE52" s="219">
        <v>0</v>
      </c>
      <c r="BF52" s="219">
        <v>0</v>
      </c>
      <c r="BG52" s="219">
        <v>0</v>
      </c>
      <c r="BH52" s="219">
        <v>0</v>
      </c>
      <c r="BI52" s="219">
        <v>0</v>
      </c>
      <c r="BJ52" s="8">
        <f t="shared" si="20"/>
        <v>26.85</v>
      </c>
      <c r="BL52" s="8">
        <f t="shared" si="21"/>
        <v>26.09</v>
      </c>
      <c r="BM52" s="8">
        <f t="shared" si="22"/>
        <v>26.09</v>
      </c>
      <c r="BN52" s="8">
        <f t="shared" si="23"/>
        <v>26.85</v>
      </c>
      <c r="BO52" s="8">
        <f t="shared" si="24"/>
        <v>26.85</v>
      </c>
      <c r="BP52" s="182">
        <f t="shared" si="25"/>
        <v>-0.76000000000000156</v>
      </c>
      <c r="BQ52" s="182">
        <f t="shared" si="26"/>
        <v>-0.76000000000000156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310</v>
      </c>
      <c r="G53" s="16">
        <f>'[3]22'!G55</f>
        <v>420</v>
      </c>
      <c r="H53" s="17">
        <f t="shared" si="27"/>
        <v>1050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26.85</v>
      </c>
      <c r="AE53" s="8">
        <f t="shared" si="11"/>
        <v>26.85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26.85</v>
      </c>
      <c r="AL53" s="8">
        <f t="shared" si="31"/>
        <v>216.3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216.3</v>
      </c>
      <c r="AT53" s="8">
        <v>26.09</v>
      </c>
      <c r="AU53" s="8">
        <v>26.09</v>
      </c>
      <c r="AW53" s="219">
        <v>26.85</v>
      </c>
      <c r="AX53" s="219">
        <v>0</v>
      </c>
      <c r="AY53" s="219">
        <v>0</v>
      </c>
      <c r="AZ53" s="219">
        <v>0</v>
      </c>
      <c r="BA53" s="219">
        <v>0</v>
      </c>
      <c r="BB53" s="219">
        <v>0</v>
      </c>
      <c r="BC53" s="8">
        <f t="shared" si="19"/>
        <v>26.85</v>
      </c>
      <c r="BD53" s="219">
        <v>26.85</v>
      </c>
      <c r="BE53" s="219">
        <v>0</v>
      </c>
      <c r="BF53" s="219">
        <v>0</v>
      </c>
      <c r="BG53" s="219">
        <v>0</v>
      </c>
      <c r="BH53" s="219">
        <v>0</v>
      </c>
      <c r="BI53" s="219">
        <v>0</v>
      </c>
      <c r="BJ53" s="8">
        <f t="shared" si="20"/>
        <v>26.85</v>
      </c>
      <c r="BL53" s="8">
        <f t="shared" si="21"/>
        <v>26.09</v>
      </c>
      <c r="BM53" s="8">
        <f t="shared" si="22"/>
        <v>26.09</v>
      </c>
      <c r="BN53" s="8">
        <f t="shared" si="23"/>
        <v>26.85</v>
      </c>
      <c r="BO53" s="8">
        <f t="shared" si="24"/>
        <v>26.85</v>
      </c>
      <c r="BP53" s="182">
        <f t="shared" si="25"/>
        <v>-0.76000000000000156</v>
      </c>
      <c r="BQ53" s="182">
        <f t="shared" si="26"/>
        <v>-0.76000000000000156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310</v>
      </c>
      <c r="G54" s="16">
        <f>'[3]22'!G56</f>
        <v>420</v>
      </c>
      <c r="H54" s="17">
        <f t="shared" si="27"/>
        <v>1050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26.85</v>
      </c>
      <c r="AE54" s="8">
        <f t="shared" si="11"/>
        <v>26.85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26.85</v>
      </c>
      <c r="AL54" s="8">
        <f t="shared" si="31"/>
        <v>216.3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216.3</v>
      </c>
      <c r="AT54" s="8">
        <v>26.09</v>
      </c>
      <c r="AU54" s="8">
        <v>26.09</v>
      </c>
      <c r="AW54" s="219">
        <v>26.85</v>
      </c>
      <c r="AX54" s="219">
        <v>0</v>
      </c>
      <c r="AY54" s="219">
        <v>0</v>
      </c>
      <c r="AZ54" s="219">
        <v>0</v>
      </c>
      <c r="BA54" s="219">
        <v>0</v>
      </c>
      <c r="BB54" s="219">
        <v>0</v>
      </c>
      <c r="BC54" s="8">
        <f t="shared" si="19"/>
        <v>26.85</v>
      </c>
      <c r="BD54" s="219">
        <v>26.85</v>
      </c>
      <c r="BE54" s="219">
        <v>0</v>
      </c>
      <c r="BF54" s="219">
        <v>0</v>
      </c>
      <c r="BG54" s="219">
        <v>0</v>
      </c>
      <c r="BH54" s="219">
        <v>0</v>
      </c>
      <c r="BI54" s="219">
        <v>0</v>
      </c>
      <c r="BJ54" s="8">
        <f t="shared" si="20"/>
        <v>26.85</v>
      </c>
      <c r="BL54" s="8">
        <f t="shared" si="21"/>
        <v>26.09</v>
      </c>
      <c r="BM54" s="8">
        <f t="shared" si="22"/>
        <v>26.09</v>
      </c>
      <c r="BN54" s="8">
        <f t="shared" si="23"/>
        <v>26.85</v>
      </c>
      <c r="BO54" s="8">
        <f t="shared" si="24"/>
        <v>26.85</v>
      </c>
      <c r="BP54" s="182">
        <f t="shared" si="25"/>
        <v>-0.76000000000000156</v>
      </c>
      <c r="BQ54" s="182">
        <f t="shared" si="26"/>
        <v>-0.76000000000000156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310</v>
      </c>
      <c r="G55" s="16">
        <f>'[3]22'!G57</f>
        <v>420</v>
      </c>
      <c r="H55" s="17">
        <f t="shared" si="27"/>
        <v>1050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26.85</v>
      </c>
      <c r="AE55" s="8">
        <f t="shared" si="11"/>
        <v>26.85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26.85</v>
      </c>
      <c r="AL55" s="8">
        <f t="shared" si="31"/>
        <v>216.3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216.3</v>
      </c>
      <c r="AT55" s="8">
        <v>26.09</v>
      </c>
      <c r="AU55" s="8">
        <v>26.09</v>
      </c>
      <c r="AW55" s="219">
        <v>26.85</v>
      </c>
      <c r="AX55" s="219">
        <v>0</v>
      </c>
      <c r="AY55" s="219">
        <v>0</v>
      </c>
      <c r="AZ55" s="219">
        <v>0</v>
      </c>
      <c r="BA55" s="219">
        <v>0</v>
      </c>
      <c r="BB55" s="219">
        <v>0</v>
      </c>
      <c r="BC55" s="8">
        <f t="shared" si="19"/>
        <v>26.85</v>
      </c>
      <c r="BD55" s="219">
        <v>26.85</v>
      </c>
      <c r="BE55" s="219">
        <v>0</v>
      </c>
      <c r="BF55" s="219">
        <v>0</v>
      </c>
      <c r="BG55" s="219">
        <v>0</v>
      </c>
      <c r="BH55" s="219">
        <v>0</v>
      </c>
      <c r="BI55" s="219">
        <v>0</v>
      </c>
      <c r="BJ55" s="8">
        <f t="shared" si="20"/>
        <v>26.85</v>
      </c>
      <c r="BL55" s="8">
        <f t="shared" si="21"/>
        <v>26.09</v>
      </c>
      <c r="BM55" s="8">
        <f t="shared" si="22"/>
        <v>26.09</v>
      </c>
      <c r="BN55" s="8">
        <f t="shared" si="23"/>
        <v>26.85</v>
      </c>
      <c r="BO55" s="8">
        <f t="shared" si="24"/>
        <v>26.85</v>
      </c>
      <c r="BP55" s="182">
        <f t="shared" si="25"/>
        <v>-0.76000000000000156</v>
      </c>
      <c r="BQ55" s="182">
        <f t="shared" si="26"/>
        <v>-0.76000000000000156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310</v>
      </c>
      <c r="G56" s="16">
        <f>'[3]22'!G58</f>
        <v>420</v>
      </c>
      <c r="H56" s="17">
        <f t="shared" si="27"/>
        <v>1050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26.85</v>
      </c>
      <c r="AE56" s="8">
        <f t="shared" si="11"/>
        <v>26.85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26.85</v>
      </c>
      <c r="AL56" s="8">
        <f t="shared" si="31"/>
        <v>216.3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216.3</v>
      </c>
      <c r="AT56" s="8">
        <v>26.09</v>
      </c>
      <c r="AU56" s="8">
        <v>26.09</v>
      </c>
      <c r="AW56" s="219">
        <v>26.85</v>
      </c>
      <c r="AX56" s="219">
        <v>0</v>
      </c>
      <c r="AY56" s="219">
        <v>0</v>
      </c>
      <c r="AZ56" s="219">
        <v>0</v>
      </c>
      <c r="BA56" s="219">
        <v>0</v>
      </c>
      <c r="BB56" s="219">
        <v>0</v>
      </c>
      <c r="BC56" s="8">
        <f t="shared" si="19"/>
        <v>26.85</v>
      </c>
      <c r="BD56" s="219">
        <v>26.85</v>
      </c>
      <c r="BE56" s="219">
        <v>0</v>
      </c>
      <c r="BF56" s="219">
        <v>0</v>
      </c>
      <c r="BG56" s="219">
        <v>0</v>
      </c>
      <c r="BH56" s="219">
        <v>0</v>
      </c>
      <c r="BI56" s="219">
        <v>0</v>
      </c>
      <c r="BJ56" s="8">
        <f t="shared" si="20"/>
        <v>26.85</v>
      </c>
      <c r="BL56" s="8">
        <f t="shared" si="21"/>
        <v>26.09</v>
      </c>
      <c r="BM56" s="8">
        <f t="shared" si="22"/>
        <v>26.09</v>
      </c>
      <c r="BN56" s="8">
        <f t="shared" si="23"/>
        <v>26.85</v>
      </c>
      <c r="BO56" s="8">
        <f t="shared" si="24"/>
        <v>26.85</v>
      </c>
      <c r="BP56" s="182">
        <f t="shared" si="25"/>
        <v>-0.76000000000000156</v>
      </c>
      <c r="BQ56" s="182">
        <f t="shared" si="26"/>
        <v>-0.76000000000000156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310</v>
      </c>
      <c r="G57" s="16">
        <f>'[3]22'!G59</f>
        <v>420</v>
      </c>
      <c r="H57" s="17">
        <f t="shared" si="27"/>
        <v>1050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26.85</v>
      </c>
      <c r="AE57" s="8">
        <f t="shared" si="11"/>
        <v>26.85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26.85</v>
      </c>
      <c r="AL57" s="8">
        <f t="shared" si="31"/>
        <v>216.3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216.3</v>
      </c>
      <c r="AT57" s="8">
        <v>26.09</v>
      </c>
      <c r="AU57" s="8">
        <v>26.09</v>
      </c>
      <c r="AW57" s="219">
        <v>26.85</v>
      </c>
      <c r="AX57" s="219">
        <v>0</v>
      </c>
      <c r="AY57" s="219">
        <v>0</v>
      </c>
      <c r="AZ57" s="219">
        <v>0</v>
      </c>
      <c r="BA57" s="219">
        <v>0</v>
      </c>
      <c r="BB57" s="219">
        <v>0</v>
      </c>
      <c r="BC57" s="8">
        <f t="shared" si="19"/>
        <v>26.85</v>
      </c>
      <c r="BD57" s="219">
        <v>26.85</v>
      </c>
      <c r="BE57" s="219">
        <v>0</v>
      </c>
      <c r="BF57" s="219">
        <v>0</v>
      </c>
      <c r="BG57" s="219">
        <v>0</v>
      </c>
      <c r="BH57" s="219">
        <v>0</v>
      </c>
      <c r="BI57" s="219">
        <v>0</v>
      </c>
      <c r="BJ57" s="8">
        <f t="shared" si="20"/>
        <v>26.85</v>
      </c>
      <c r="BL57" s="8">
        <f t="shared" si="21"/>
        <v>26.09</v>
      </c>
      <c r="BM57" s="8">
        <f t="shared" si="22"/>
        <v>26.09</v>
      </c>
      <c r="BN57" s="8">
        <f t="shared" si="23"/>
        <v>26.85</v>
      </c>
      <c r="BO57" s="8">
        <f t="shared" si="24"/>
        <v>26.85</v>
      </c>
      <c r="BP57" s="182">
        <f t="shared" si="25"/>
        <v>-0.76000000000000156</v>
      </c>
      <c r="BQ57" s="182">
        <f t="shared" si="26"/>
        <v>-0.76000000000000156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310</v>
      </c>
      <c r="G58" s="16">
        <f>'[3]22'!G60</f>
        <v>420</v>
      </c>
      <c r="H58" s="17">
        <f t="shared" si="27"/>
        <v>1050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26.85</v>
      </c>
      <c r="AE58" s="8">
        <f t="shared" si="11"/>
        <v>26.85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26.85</v>
      </c>
      <c r="AL58" s="8">
        <f t="shared" si="31"/>
        <v>216.3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216.3</v>
      </c>
      <c r="AT58" s="8">
        <v>26.09</v>
      </c>
      <c r="AU58" s="8">
        <v>26.09</v>
      </c>
      <c r="AW58" s="219">
        <v>26.85</v>
      </c>
      <c r="AX58" s="219">
        <v>0</v>
      </c>
      <c r="AY58" s="219">
        <v>0</v>
      </c>
      <c r="AZ58" s="219">
        <v>0</v>
      </c>
      <c r="BA58" s="219">
        <v>0</v>
      </c>
      <c r="BB58" s="219">
        <v>0</v>
      </c>
      <c r="BC58" s="8">
        <f t="shared" si="19"/>
        <v>26.85</v>
      </c>
      <c r="BD58" s="219">
        <v>26.85</v>
      </c>
      <c r="BE58" s="219">
        <v>0</v>
      </c>
      <c r="BF58" s="219">
        <v>0</v>
      </c>
      <c r="BG58" s="219">
        <v>0</v>
      </c>
      <c r="BH58" s="219">
        <v>0</v>
      </c>
      <c r="BI58" s="219">
        <v>0</v>
      </c>
      <c r="BJ58" s="8">
        <f t="shared" si="20"/>
        <v>26.85</v>
      </c>
      <c r="BL58" s="8">
        <f t="shared" si="21"/>
        <v>26.09</v>
      </c>
      <c r="BM58" s="8">
        <f t="shared" si="22"/>
        <v>26.09</v>
      </c>
      <c r="BN58" s="8">
        <f t="shared" si="23"/>
        <v>26.85</v>
      </c>
      <c r="BO58" s="8">
        <f t="shared" si="24"/>
        <v>26.85</v>
      </c>
      <c r="BP58" s="182">
        <f t="shared" si="25"/>
        <v>-0.76000000000000156</v>
      </c>
      <c r="BQ58" s="182">
        <f t="shared" si="26"/>
        <v>-0.76000000000000156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310</v>
      </c>
      <c r="G59" s="16">
        <f>'[3]22'!G61</f>
        <v>420</v>
      </c>
      <c r="H59" s="17">
        <f t="shared" si="27"/>
        <v>1050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27.1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27.1</v>
      </c>
      <c r="AE59" s="8">
        <f t="shared" si="11"/>
        <v>27.1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27.1</v>
      </c>
      <c r="AL59" s="8">
        <f t="shared" si="31"/>
        <v>215.8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215.8</v>
      </c>
      <c r="AT59" s="8">
        <v>26.09</v>
      </c>
      <c r="AU59" s="8">
        <v>26.09</v>
      </c>
      <c r="AW59" s="219">
        <v>27.1</v>
      </c>
      <c r="AX59" s="219">
        <v>0</v>
      </c>
      <c r="AY59" s="219">
        <v>0</v>
      </c>
      <c r="AZ59" s="219">
        <v>0</v>
      </c>
      <c r="BA59" s="219">
        <v>0</v>
      </c>
      <c r="BB59" s="219">
        <v>0</v>
      </c>
      <c r="BC59" s="8">
        <f t="shared" si="19"/>
        <v>27.1</v>
      </c>
      <c r="BD59" s="219">
        <v>27.1</v>
      </c>
      <c r="BE59" s="219">
        <v>0</v>
      </c>
      <c r="BF59" s="219">
        <v>0</v>
      </c>
      <c r="BG59" s="219">
        <v>0</v>
      </c>
      <c r="BH59" s="219">
        <v>0</v>
      </c>
      <c r="BI59" s="219">
        <v>0</v>
      </c>
      <c r="BJ59" s="8">
        <f t="shared" si="20"/>
        <v>27.1</v>
      </c>
      <c r="BL59" s="8">
        <f t="shared" si="21"/>
        <v>26.09</v>
      </c>
      <c r="BM59" s="8">
        <f t="shared" si="22"/>
        <v>26.09</v>
      </c>
      <c r="BN59" s="8">
        <f t="shared" si="23"/>
        <v>27.1</v>
      </c>
      <c r="BO59" s="8">
        <f t="shared" si="24"/>
        <v>27.1</v>
      </c>
      <c r="BP59" s="182">
        <f t="shared" si="25"/>
        <v>-1.0100000000000016</v>
      </c>
      <c r="BQ59" s="182">
        <f t="shared" si="26"/>
        <v>-1.0100000000000016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310</v>
      </c>
      <c r="G60" s="16">
        <f>'[3]22'!G62</f>
        <v>420</v>
      </c>
      <c r="H60" s="17">
        <f t="shared" si="27"/>
        <v>1050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27.1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27.1</v>
      </c>
      <c r="AE60" s="8">
        <f t="shared" si="11"/>
        <v>27.1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27.1</v>
      </c>
      <c r="AL60" s="8">
        <f t="shared" si="31"/>
        <v>215.8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215.8</v>
      </c>
      <c r="AT60" s="8">
        <v>25.85</v>
      </c>
      <c r="AU60" s="8">
        <v>25.85</v>
      </c>
      <c r="AW60" s="219">
        <v>27.1</v>
      </c>
      <c r="AX60" s="219">
        <v>0</v>
      </c>
      <c r="AY60" s="219">
        <v>0</v>
      </c>
      <c r="AZ60" s="219">
        <v>0</v>
      </c>
      <c r="BA60" s="219">
        <v>0</v>
      </c>
      <c r="BB60" s="219">
        <v>0</v>
      </c>
      <c r="BC60" s="8">
        <f t="shared" si="19"/>
        <v>27.1</v>
      </c>
      <c r="BD60" s="219">
        <v>27.1</v>
      </c>
      <c r="BE60" s="219">
        <v>0</v>
      </c>
      <c r="BF60" s="219">
        <v>0</v>
      </c>
      <c r="BG60" s="219">
        <v>0</v>
      </c>
      <c r="BH60" s="219">
        <v>0</v>
      </c>
      <c r="BI60" s="219">
        <v>0</v>
      </c>
      <c r="BJ60" s="8">
        <f t="shared" si="20"/>
        <v>27.1</v>
      </c>
      <c r="BL60" s="8">
        <f t="shared" si="21"/>
        <v>25.85</v>
      </c>
      <c r="BM60" s="8">
        <f t="shared" si="22"/>
        <v>25.85</v>
      </c>
      <c r="BN60" s="8">
        <f t="shared" si="23"/>
        <v>27.1</v>
      </c>
      <c r="BO60" s="8">
        <f t="shared" si="24"/>
        <v>27.1</v>
      </c>
      <c r="BP60" s="182">
        <f t="shared" si="25"/>
        <v>-1.25</v>
      </c>
      <c r="BQ60" s="182">
        <f t="shared" si="26"/>
        <v>-1.25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310</v>
      </c>
      <c r="G61" s="16">
        <f>'[3]22'!G63</f>
        <v>420</v>
      </c>
      <c r="H61" s="17">
        <f t="shared" si="27"/>
        <v>1050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27.1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27.1</v>
      </c>
      <c r="AE61" s="8">
        <f t="shared" si="11"/>
        <v>27.1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27.1</v>
      </c>
      <c r="AL61" s="8">
        <f t="shared" si="31"/>
        <v>215.8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215.8</v>
      </c>
      <c r="AT61" s="8">
        <v>25.85</v>
      </c>
      <c r="AU61" s="8">
        <v>25.85</v>
      </c>
      <c r="AW61" s="219">
        <v>27.1</v>
      </c>
      <c r="AX61" s="219">
        <v>0</v>
      </c>
      <c r="AY61" s="219">
        <v>0</v>
      </c>
      <c r="AZ61" s="219">
        <v>0</v>
      </c>
      <c r="BA61" s="219">
        <v>0</v>
      </c>
      <c r="BB61" s="219">
        <v>0</v>
      </c>
      <c r="BC61" s="8">
        <f t="shared" si="19"/>
        <v>27.1</v>
      </c>
      <c r="BD61" s="219">
        <v>27.1</v>
      </c>
      <c r="BE61" s="219">
        <v>0</v>
      </c>
      <c r="BF61" s="219">
        <v>0</v>
      </c>
      <c r="BG61" s="219">
        <v>0</v>
      </c>
      <c r="BH61" s="219">
        <v>0</v>
      </c>
      <c r="BI61" s="219">
        <v>0</v>
      </c>
      <c r="BJ61" s="8">
        <f t="shared" si="20"/>
        <v>27.1</v>
      </c>
      <c r="BL61" s="8">
        <f t="shared" si="21"/>
        <v>25.85</v>
      </c>
      <c r="BM61" s="8">
        <f t="shared" si="22"/>
        <v>25.85</v>
      </c>
      <c r="BN61" s="8">
        <f t="shared" si="23"/>
        <v>27.1</v>
      </c>
      <c r="BO61" s="8">
        <f t="shared" si="24"/>
        <v>27.1</v>
      </c>
      <c r="BP61" s="182">
        <f t="shared" si="25"/>
        <v>-1.25</v>
      </c>
      <c r="BQ61" s="182">
        <f t="shared" si="26"/>
        <v>-1.25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310</v>
      </c>
      <c r="G62" s="16">
        <f>'[3]22'!G64</f>
        <v>420</v>
      </c>
      <c r="H62" s="17">
        <f t="shared" si="27"/>
        <v>1050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27.1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27.1</v>
      </c>
      <c r="AE62" s="8">
        <f t="shared" si="11"/>
        <v>27.1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27.1</v>
      </c>
      <c r="AL62" s="8">
        <f t="shared" ref="AL62:AN98" si="35">Q62-X62-AE62</f>
        <v>215.8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215.8</v>
      </c>
      <c r="AT62" s="8">
        <v>25.85</v>
      </c>
      <c r="AU62" s="8">
        <v>25.85</v>
      </c>
      <c r="AW62" s="219">
        <v>27.1</v>
      </c>
      <c r="AX62" s="219">
        <v>0</v>
      </c>
      <c r="AY62" s="219">
        <v>0</v>
      </c>
      <c r="AZ62" s="219">
        <v>0</v>
      </c>
      <c r="BA62" s="219">
        <v>0</v>
      </c>
      <c r="BB62" s="219">
        <v>0</v>
      </c>
      <c r="BC62" s="8">
        <f t="shared" si="19"/>
        <v>27.1</v>
      </c>
      <c r="BD62" s="219">
        <v>27.1</v>
      </c>
      <c r="BE62" s="219">
        <v>0</v>
      </c>
      <c r="BF62" s="219">
        <v>0</v>
      </c>
      <c r="BG62" s="219">
        <v>0</v>
      </c>
      <c r="BH62" s="219">
        <v>0</v>
      </c>
      <c r="BI62" s="219">
        <v>0</v>
      </c>
      <c r="BJ62" s="8">
        <f t="shared" si="20"/>
        <v>27.1</v>
      </c>
      <c r="BL62" s="8">
        <f t="shared" si="21"/>
        <v>25.85</v>
      </c>
      <c r="BM62" s="8">
        <f t="shared" si="22"/>
        <v>25.85</v>
      </c>
      <c r="BN62" s="8">
        <f t="shared" si="23"/>
        <v>27.1</v>
      </c>
      <c r="BO62" s="8">
        <f t="shared" si="24"/>
        <v>27.1</v>
      </c>
      <c r="BP62" s="182">
        <f t="shared" si="25"/>
        <v>-1.25</v>
      </c>
      <c r="BQ62" s="182">
        <f t="shared" si="26"/>
        <v>-1.25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310</v>
      </c>
      <c r="G63" s="16">
        <f>'[3]22'!G65</f>
        <v>420</v>
      </c>
      <c r="H63" s="17">
        <f t="shared" si="27"/>
        <v>1050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27.1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27.1</v>
      </c>
      <c r="AE63" s="8">
        <f t="shared" si="11"/>
        <v>27.1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27.1</v>
      </c>
      <c r="AL63" s="8">
        <f t="shared" si="35"/>
        <v>215.8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215.8</v>
      </c>
      <c r="AT63" s="8">
        <v>25.85</v>
      </c>
      <c r="AU63" s="8">
        <v>25.85</v>
      </c>
      <c r="AW63" s="219">
        <v>27.1</v>
      </c>
      <c r="AX63" s="219">
        <v>0</v>
      </c>
      <c r="AY63" s="219">
        <v>0</v>
      </c>
      <c r="AZ63" s="219">
        <v>0</v>
      </c>
      <c r="BA63" s="219">
        <v>0</v>
      </c>
      <c r="BB63" s="219">
        <v>0</v>
      </c>
      <c r="BC63" s="8">
        <f t="shared" si="19"/>
        <v>27.1</v>
      </c>
      <c r="BD63" s="219">
        <v>27.1</v>
      </c>
      <c r="BE63" s="219">
        <v>0</v>
      </c>
      <c r="BF63" s="219">
        <v>0</v>
      </c>
      <c r="BG63" s="219">
        <v>0</v>
      </c>
      <c r="BH63" s="219">
        <v>0</v>
      </c>
      <c r="BI63" s="219">
        <v>0</v>
      </c>
      <c r="BJ63" s="8">
        <f t="shared" si="20"/>
        <v>27.1</v>
      </c>
      <c r="BL63" s="8">
        <f t="shared" si="21"/>
        <v>25.85</v>
      </c>
      <c r="BM63" s="8">
        <f t="shared" si="22"/>
        <v>25.85</v>
      </c>
      <c r="BN63" s="8">
        <f t="shared" si="23"/>
        <v>27.1</v>
      </c>
      <c r="BO63" s="8">
        <f t="shared" si="24"/>
        <v>27.1</v>
      </c>
      <c r="BP63" s="182">
        <f t="shared" si="25"/>
        <v>-1.25</v>
      </c>
      <c r="BQ63" s="182">
        <f t="shared" si="26"/>
        <v>-1.25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310</v>
      </c>
      <c r="G64" s="16">
        <f>'[3]22'!G66</f>
        <v>420</v>
      </c>
      <c r="H64" s="17">
        <f t="shared" si="27"/>
        <v>1050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27.1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27.1</v>
      </c>
      <c r="AE64" s="8">
        <f t="shared" si="11"/>
        <v>27.1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27.1</v>
      </c>
      <c r="AL64" s="8">
        <f t="shared" si="35"/>
        <v>215.8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215.8</v>
      </c>
      <c r="AT64" s="8">
        <v>25.85</v>
      </c>
      <c r="AU64" s="8">
        <v>25.85</v>
      </c>
      <c r="AW64" s="219">
        <v>27.1</v>
      </c>
      <c r="AX64" s="219">
        <v>0</v>
      </c>
      <c r="AY64" s="219">
        <v>0</v>
      </c>
      <c r="AZ64" s="219">
        <v>0</v>
      </c>
      <c r="BA64" s="219">
        <v>0</v>
      </c>
      <c r="BB64" s="219">
        <v>0</v>
      </c>
      <c r="BC64" s="8">
        <f t="shared" si="19"/>
        <v>27.1</v>
      </c>
      <c r="BD64" s="219">
        <v>27.1</v>
      </c>
      <c r="BE64" s="219">
        <v>0</v>
      </c>
      <c r="BF64" s="219">
        <v>0</v>
      </c>
      <c r="BG64" s="219">
        <v>0</v>
      </c>
      <c r="BH64" s="219">
        <v>0</v>
      </c>
      <c r="BI64" s="219">
        <v>0</v>
      </c>
      <c r="BJ64" s="8">
        <f t="shared" si="20"/>
        <v>27.1</v>
      </c>
      <c r="BL64" s="8">
        <f t="shared" si="21"/>
        <v>25.85</v>
      </c>
      <c r="BM64" s="8">
        <f t="shared" si="22"/>
        <v>25.85</v>
      </c>
      <c r="BN64" s="8">
        <f t="shared" si="23"/>
        <v>27.1</v>
      </c>
      <c r="BO64" s="8">
        <f t="shared" si="24"/>
        <v>27.1</v>
      </c>
      <c r="BP64" s="182">
        <f t="shared" si="25"/>
        <v>-1.25</v>
      </c>
      <c r="BQ64" s="182">
        <f t="shared" si="26"/>
        <v>-1.25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310</v>
      </c>
      <c r="G65" s="16">
        <f>'[3]22'!G67</f>
        <v>420</v>
      </c>
      <c r="H65" s="17">
        <f t="shared" si="27"/>
        <v>1050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27.1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27.1</v>
      </c>
      <c r="AE65" s="8">
        <f t="shared" si="11"/>
        <v>27.1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27.1</v>
      </c>
      <c r="AL65" s="8">
        <f t="shared" si="35"/>
        <v>215.8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215.8</v>
      </c>
      <c r="AT65" s="8">
        <v>25.85</v>
      </c>
      <c r="AU65" s="8">
        <v>25.85</v>
      </c>
      <c r="AW65" s="219">
        <v>27.1</v>
      </c>
      <c r="AX65" s="219">
        <v>0</v>
      </c>
      <c r="AY65" s="219">
        <v>0</v>
      </c>
      <c r="AZ65" s="219">
        <v>0</v>
      </c>
      <c r="BA65" s="219">
        <v>0</v>
      </c>
      <c r="BB65" s="219">
        <v>0</v>
      </c>
      <c r="BC65" s="8">
        <f t="shared" si="19"/>
        <v>27.1</v>
      </c>
      <c r="BD65" s="219">
        <v>27.1</v>
      </c>
      <c r="BE65" s="219">
        <v>0</v>
      </c>
      <c r="BF65" s="219">
        <v>0</v>
      </c>
      <c r="BG65" s="219">
        <v>0</v>
      </c>
      <c r="BH65" s="219">
        <v>0</v>
      </c>
      <c r="BI65" s="219">
        <v>0</v>
      </c>
      <c r="BJ65" s="8">
        <f t="shared" si="20"/>
        <v>27.1</v>
      </c>
      <c r="BL65" s="8">
        <f t="shared" si="21"/>
        <v>25.85</v>
      </c>
      <c r="BM65" s="8">
        <f t="shared" si="22"/>
        <v>25.85</v>
      </c>
      <c r="BN65" s="8">
        <f t="shared" si="23"/>
        <v>27.1</v>
      </c>
      <c r="BO65" s="8">
        <f t="shared" si="24"/>
        <v>27.1</v>
      </c>
      <c r="BP65" s="182">
        <f t="shared" si="25"/>
        <v>-1.25</v>
      </c>
      <c r="BQ65" s="182">
        <f t="shared" si="26"/>
        <v>-1.25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310</v>
      </c>
      <c r="G66" s="16">
        <f>'[3]22'!G68</f>
        <v>420</v>
      </c>
      <c r="H66" s="17">
        <f t="shared" si="27"/>
        <v>1050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27.1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27.1</v>
      </c>
      <c r="AE66" s="8">
        <f t="shared" si="11"/>
        <v>27.1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27.1</v>
      </c>
      <c r="AL66" s="8">
        <f t="shared" si="35"/>
        <v>215.8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215.8</v>
      </c>
      <c r="AT66" s="8">
        <v>25.85</v>
      </c>
      <c r="AU66" s="8">
        <v>25.85</v>
      </c>
      <c r="AW66" s="219">
        <v>27.1</v>
      </c>
      <c r="AX66" s="219">
        <v>0</v>
      </c>
      <c r="AY66" s="219">
        <v>0</v>
      </c>
      <c r="AZ66" s="219">
        <v>0</v>
      </c>
      <c r="BA66" s="219">
        <v>0</v>
      </c>
      <c r="BB66" s="219">
        <v>0</v>
      </c>
      <c r="BC66" s="8">
        <f t="shared" si="19"/>
        <v>27.1</v>
      </c>
      <c r="BD66" s="219">
        <v>27.1</v>
      </c>
      <c r="BE66" s="219">
        <v>0</v>
      </c>
      <c r="BF66" s="219">
        <v>0</v>
      </c>
      <c r="BG66" s="219">
        <v>0</v>
      </c>
      <c r="BH66" s="219">
        <v>0</v>
      </c>
      <c r="BI66" s="219">
        <v>0</v>
      </c>
      <c r="BJ66" s="8">
        <f t="shared" si="20"/>
        <v>27.1</v>
      </c>
      <c r="BL66" s="8">
        <f t="shared" si="21"/>
        <v>25.85</v>
      </c>
      <c r="BM66" s="8">
        <f t="shared" si="22"/>
        <v>25.85</v>
      </c>
      <c r="BN66" s="8">
        <f t="shared" si="23"/>
        <v>27.1</v>
      </c>
      <c r="BO66" s="8">
        <f t="shared" si="24"/>
        <v>27.1</v>
      </c>
      <c r="BP66" s="182">
        <f t="shared" si="25"/>
        <v>-1.25</v>
      </c>
      <c r="BQ66" s="182">
        <f t="shared" si="26"/>
        <v>-1.25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310</v>
      </c>
      <c r="G67" s="16">
        <f>'[3]22'!G69</f>
        <v>420</v>
      </c>
      <c r="H67" s="17">
        <f t="shared" si="27"/>
        <v>1050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27.1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27.1</v>
      </c>
      <c r="AE67" s="8">
        <f t="shared" si="11"/>
        <v>27.1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27.1</v>
      </c>
      <c r="AL67" s="8">
        <f t="shared" si="35"/>
        <v>215.8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215.8</v>
      </c>
      <c r="AT67" s="8">
        <v>25.85</v>
      </c>
      <c r="AU67" s="8">
        <v>25.85</v>
      </c>
      <c r="AW67" s="219">
        <v>27.1</v>
      </c>
      <c r="AX67" s="219">
        <v>0</v>
      </c>
      <c r="AY67" s="219">
        <v>0</v>
      </c>
      <c r="AZ67" s="219">
        <v>0</v>
      </c>
      <c r="BA67" s="219">
        <v>0</v>
      </c>
      <c r="BB67" s="219">
        <v>0</v>
      </c>
      <c r="BC67" s="8">
        <f t="shared" si="19"/>
        <v>27.1</v>
      </c>
      <c r="BD67" s="219">
        <v>27.1</v>
      </c>
      <c r="BE67" s="219">
        <v>0</v>
      </c>
      <c r="BF67" s="219">
        <v>0</v>
      </c>
      <c r="BG67" s="219">
        <v>0</v>
      </c>
      <c r="BH67" s="219">
        <v>0</v>
      </c>
      <c r="BI67" s="219">
        <v>0</v>
      </c>
      <c r="BJ67" s="8">
        <f t="shared" si="20"/>
        <v>27.1</v>
      </c>
      <c r="BL67" s="8">
        <f t="shared" si="21"/>
        <v>25.85</v>
      </c>
      <c r="BM67" s="8">
        <f t="shared" si="22"/>
        <v>25.85</v>
      </c>
      <c r="BN67" s="8">
        <f t="shared" si="23"/>
        <v>27.1</v>
      </c>
      <c r="BO67" s="8">
        <f t="shared" si="24"/>
        <v>27.1</v>
      </c>
      <c r="BP67" s="182">
        <f t="shared" si="25"/>
        <v>-1.25</v>
      </c>
      <c r="BQ67" s="182">
        <f t="shared" si="26"/>
        <v>-1.25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310</v>
      </c>
      <c r="G68" s="16">
        <f>'[3]22'!G70</f>
        <v>420</v>
      </c>
      <c r="H68" s="17">
        <f t="shared" si="27"/>
        <v>1050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27.1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27.1</v>
      </c>
      <c r="AE68" s="8">
        <f t="shared" ref="AE68:AE98" si="43">BD68</f>
        <v>27.1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27.1</v>
      </c>
      <c r="AL68" s="8">
        <f t="shared" si="35"/>
        <v>215.8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215.8</v>
      </c>
      <c r="AT68" s="8">
        <v>24.99</v>
      </c>
      <c r="AU68" s="8">
        <v>24.99</v>
      </c>
      <c r="AW68" s="219">
        <v>27.1</v>
      </c>
      <c r="AX68" s="219">
        <v>0</v>
      </c>
      <c r="AY68" s="219">
        <v>0</v>
      </c>
      <c r="AZ68" s="219">
        <v>0</v>
      </c>
      <c r="BA68" s="219">
        <v>0</v>
      </c>
      <c r="BB68" s="219">
        <v>0</v>
      </c>
      <c r="BC68" s="8">
        <f t="shared" ref="BC68:BC98" si="51">SUM(AW68:BB68)</f>
        <v>27.1</v>
      </c>
      <c r="BD68" s="219">
        <v>27.1</v>
      </c>
      <c r="BE68" s="219">
        <v>0</v>
      </c>
      <c r="BF68" s="219">
        <v>0</v>
      </c>
      <c r="BG68" s="219">
        <v>0</v>
      </c>
      <c r="BH68" s="219">
        <v>0</v>
      </c>
      <c r="BI68" s="219">
        <v>0</v>
      </c>
      <c r="BJ68" s="8">
        <f t="shared" ref="BJ68:BJ98" si="52">SUM(BD68:BI68)</f>
        <v>27.1</v>
      </c>
      <c r="BL68" s="8">
        <f t="shared" ref="BL68:BL98" si="53">AT68</f>
        <v>24.99</v>
      </c>
      <c r="BM68" s="8">
        <f t="shared" ref="BM68:BM98" si="54">AU68</f>
        <v>24.99</v>
      </c>
      <c r="BN68" s="8">
        <f t="shared" ref="BN68:BN98" si="55">BC68</f>
        <v>27.1</v>
      </c>
      <c r="BO68" s="8">
        <f t="shared" ref="BO68:BO98" si="56">BJ68</f>
        <v>27.1</v>
      </c>
      <c r="BP68" s="182">
        <f t="shared" ref="BP68:BP98" si="57">BL68-BN68</f>
        <v>-2.110000000000003</v>
      </c>
      <c r="BQ68" s="182">
        <f t="shared" ref="BQ68:BQ98" si="58">BM68-BO68</f>
        <v>-2.110000000000003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310</v>
      </c>
      <c r="G69" s="16">
        <f>'[3]22'!G71</f>
        <v>420</v>
      </c>
      <c r="H69" s="17">
        <f t="shared" ref="H69:H98" si="59">SUM(B69:G69)</f>
        <v>1050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27.1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27.1</v>
      </c>
      <c r="AE69" s="8">
        <f t="shared" si="43"/>
        <v>27.1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27.1</v>
      </c>
      <c r="AL69" s="8">
        <f t="shared" si="35"/>
        <v>215.8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215.8</v>
      </c>
      <c r="AT69" s="8">
        <v>24.99</v>
      </c>
      <c r="AU69" s="8">
        <v>24.99</v>
      </c>
      <c r="AW69" s="219">
        <v>27.1</v>
      </c>
      <c r="AX69" s="219">
        <v>0</v>
      </c>
      <c r="AY69" s="219">
        <v>0</v>
      </c>
      <c r="AZ69" s="219">
        <v>0</v>
      </c>
      <c r="BA69" s="219">
        <v>0</v>
      </c>
      <c r="BB69" s="219">
        <v>0</v>
      </c>
      <c r="BC69" s="8">
        <f t="shared" si="51"/>
        <v>27.1</v>
      </c>
      <c r="BD69" s="219">
        <v>27.1</v>
      </c>
      <c r="BE69" s="219">
        <v>0</v>
      </c>
      <c r="BF69" s="219">
        <v>0</v>
      </c>
      <c r="BG69" s="219">
        <v>0</v>
      </c>
      <c r="BH69" s="219">
        <v>0</v>
      </c>
      <c r="BI69" s="219">
        <v>0</v>
      </c>
      <c r="BJ69" s="8">
        <f t="shared" si="52"/>
        <v>27.1</v>
      </c>
      <c r="BL69" s="8">
        <f t="shared" si="53"/>
        <v>24.99</v>
      </c>
      <c r="BM69" s="8">
        <f t="shared" si="54"/>
        <v>24.99</v>
      </c>
      <c r="BN69" s="8">
        <f t="shared" si="55"/>
        <v>27.1</v>
      </c>
      <c r="BO69" s="8">
        <f t="shared" si="56"/>
        <v>27.1</v>
      </c>
      <c r="BP69" s="182">
        <f t="shared" si="57"/>
        <v>-2.110000000000003</v>
      </c>
      <c r="BQ69" s="182">
        <f t="shared" si="58"/>
        <v>-2.110000000000003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310</v>
      </c>
      <c r="G70" s="16">
        <f>'[3]22'!G72</f>
        <v>420</v>
      </c>
      <c r="H70" s="17">
        <f t="shared" si="59"/>
        <v>1050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27.1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27.1</v>
      </c>
      <c r="AE70" s="8">
        <f t="shared" si="43"/>
        <v>27.1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27.1</v>
      </c>
      <c r="AL70" s="8">
        <f t="shared" si="35"/>
        <v>215.8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215.8</v>
      </c>
      <c r="AT70" s="8">
        <v>24.99</v>
      </c>
      <c r="AU70" s="8">
        <v>24.99</v>
      </c>
      <c r="AW70" s="219">
        <v>27.1</v>
      </c>
      <c r="AX70" s="219">
        <v>0</v>
      </c>
      <c r="AY70" s="219">
        <v>0</v>
      </c>
      <c r="AZ70" s="219">
        <v>0</v>
      </c>
      <c r="BA70" s="219">
        <v>0</v>
      </c>
      <c r="BB70" s="219">
        <v>0</v>
      </c>
      <c r="BC70" s="8">
        <f t="shared" si="51"/>
        <v>27.1</v>
      </c>
      <c r="BD70" s="219">
        <v>27.1</v>
      </c>
      <c r="BE70" s="219">
        <v>0</v>
      </c>
      <c r="BF70" s="219">
        <v>0</v>
      </c>
      <c r="BG70" s="219">
        <v>0</v>
      </c>
      <c r="BH70" s="219">
        <v>0</v>
      </c>
      <c r="BI70" s="219">
        <v>0</v>
      </c>
      <c r="BJ70" s="8">
        <f t="shared" si="52"/>
        <v>27.1</v>
      </c>
      <c r="BL70" s="8">
        <f t="shared" si="53"/>
        <v>24.99</v>
      </c>
      <c r="BM70" s="8">
        <f t="shared" si="54"/>
        <v>24.99</v>
      </c>
      <c r="BN70" s="8">
        <f t="shared" si="55"/>
        <v>27.1</v>
      </c>
      <c r="BO70" s="8">
        <f t="shared" si="56"/>
        <v>27.1</v>
      </c>
      <c r="BP70" s="182">
        <f t="shared" si="57"/>
        <v>-2.110000000000003</v>
      </c>
      <c r="BQ70" s="182">
        <f t="shared" si="58"/>
        <v>-2.110000000000003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310</v>
      </c>
      <c r="G71" s="16">
        <f>'[3]22'!G73</f>
        <v>420</v>
      </c>
      <c r="H71" s="17">
        <f t="shared" si="59"/>
        <v>1050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26.85</v>
      </c>
      <c r="AE71" s="8">
        <f t="shared" si="43"/>
        <v>26.85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26.85</v>
      </c>
      <c r="AL71" s="8">
        <f t="shared" si="35"/>
        <v>216.3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216.3</v>
      </c>
      <c r="AT71" s="8">
        <v>24.99</v>
      </c>
      <c r="AU71" s="8">
        <v>24.99</v>
      </c>
      <c r="AW71" s="219">
        <v>26.85</v>
      </c>
      <c r="AX71" s="219">
        <v>0</v>
      </c>
      <c r="AY71" s="219">
        <v>0</v>
      </c>
      <c r="AZ71" s="219">
        <v>0</v>
      </c>
      <c r="BA71" s="219">
        <v>0</v>
      </c>
      <c r="BB71" s="219">
        <v>0</v>
      </c>
      <c r="BC71" s="8">
        <f t="shared" si="51"/>
        <v>26.85</v>
      </c>
      <c r="BD71" s="219">
        <v>26.85</v>
      </c>
      <c r="BE71" s="219">
        <v>0</v>
      </c>
      <c r="BF71" s="219">
        <v>0</v>
      </c>
      <c r="BG71" s="219">
        <v>0</v>
      </c>
      <c r="BH71" s="219">
        <v>0</v>
      </c>
      <c r="BI71" s="219">
        <v>0</v>
      </c>
      <c r="BJ71" s="8">
        <f t="shared" si="52"/>
        <v>26.85</v>
      </c>
      <c r="BL71" s="8">
        <f t="shared" si="53"/>
        <v>24.99</v>
      </c>
      <c r="BM71" s="8">
        <f t="shared" si="54"/>
        <v>24.99</v>
      </c>
      <c r="BN71" s="8">
        <f t="shared" si="55"/>
        <v>26.85</v>
      </c>
      <c r="BO71" s="8">
        <f t="shared" si="56"/>
        <v>26.85</v>
      </c>
      <c r="BP71" s="182">
        <f t="shared" si="57"/>
        <v>-1.860000000000003</v>
      </c>
      <c r="BQ71" s="182">
        <f t="shared" si="58"/>
        <v>-1.860000000000003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310</v>
      </c>
      <c r="G72" s="16">
        <f>'[3]22'!G74</f>
        <v>420</v>
      </c>
      <c r="H72" s="17">
        <f t="shared" si="59"/>
        <v>1050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26.85</v>
      </c>
      <c r="AE72" s="8">
        <f t="shared" si="43"/>
        <v>26.85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26.85</v>
      </c>
      <c r="AL72" s="8">
        <f t="shared" si="35"/>
        <v>216.3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216.3</v>
      </c>
      <c r="AT72" s="8">
        <v>24.97</v>
      </c>
      <c r="AU72" s="8">
        <v>24.97</v>
      </c>
      <c r="AW72" s="219">
        <v>26.85</v>
      </c>
      <c r="AX72" s="219">
        <v>0</v>
      </c>
      <c r="AY72" s="219">
        <v>0</v>
      </c>
      <c r="AZ72" s="219">
        <v>0</v>
      </c>
      <c r="BA72" s="219">
        <v>0</v>
      </c>
      <c r="BB72" s="219">
        <v>0</v>
      </c>
      <c r="BC72" s="8">
        <f t="shared" si="51"/>
        <v>26.85</v>
      </c>
      <c r="BD72" s="219">
        <v>26.85</v>
      </c>
      <c r="BE72" s="219">
        <v>0</v>
      </c>
      <c r="BF72" s="219">
        <v>0</v>
      </c>
      <c r="BG72" s="219">
        <v>0</v>
      </c>
      <c r="BH72" s="219">
        <v>0</v>
      </c>
      <c r="BI72" s="219">
        <v>0</v>
      </c>
      <c r="BJ72" s="8">
        <f t="shared" si="52"/>
        <v>26.85</v>
      </c>
      <c r="BL72" s="8">
        <f t="shared" si="53"/>
        <v>24.97</v>
      </c>
      <c r="BM72" s="8">
        <f t="shared" si="54"/>
        <v>24.97</v>
      </c>
      <c r="BN72" s="8">
        <f t="shared" si="55"/>
        <v>26.85</v>
      </c>
      <c r="BO72" s="8">
        <f t="shared" si="56"/>
        <v>26.85</v>
      </c>
      <c r="BP72" s="182">
        <f t="shared" si="57"/>
        <v>-1.8800000000000026</v>
      </c>
      <c r="BQ72" s="182">
        <f t="shared" si="58"/>
        <v>-1.8800000000000026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310</v>
      </c>
      <c r="G73" s="16">
        <f>'[3]22'!G75</f>
        <v>420</v>
      </c>
      <c r="H73" s="17">
        <f t="shared" si="59"/>
        <v>1050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26.85</v>
      </c>
      <c r="AE73" s="8">
        <f t="shared" si="43"/>
        <v>26.85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26.85</v>
      </c>
      <c r="AL73" s="8">
        <f t="shared" si="35"/>
        <v>216.3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216.3</v>
      </c>
      <c r="AT73" s="8">
        <v>24.97</v>
      </c>
      <c r="AU73" s="8">
        <v>24.97</v>
      </c>
      <c r="AW73" s="219">
        <v>26.85</v>
      </c>
      <c r="AX73" s="219">
        <v>0</v>
      </c>
      <c r="AY73" s="219">
        <v>0</v>
      </c>
      <c r="AZ73" s="219">
        <v>0</v>
      </c>
      <c r="BA73" s="219">
        <v>0</v>
      </c>
      <c r="BB73" s="219">
        <v>0</v>
      </c>
      <c r="BC73" s="8">
        <f t="shared" si="51"/>
        <v>26.85</v>
      </c>
      <c r="BD73" s="219">
        <v>26.85</v>
      </c>
      <c r="BE73" s="219">
        <v>0</v>
      </c>
      <c r="BF73" s="219">
        <v>0</v>
      </c>
      <c r="BG73" s="219">
        <v>0</v>
      </c>
      <c r="BH73" s="219">
        <v>0</v>
      </c>
      <c r="BI73" s="219">
        <v>0</v>
      </c>
      <c r="BJ73" s="8">
        <f t="shared" si="52"/>
        <v>26.85</v>
      </c>
      <c r="BL73" s="8">
        <f t="shared" si="53"/>
        <v>24.97</v>
      </c>
      <c r="BM73" s="8">
        <f t="shared" si="54"/>
        <v>24.97</v>
      </c>
      <c r="BN73" s="8">
        <f t="shared" si="55"/>
        <v>26.85</v>
      </c>
      <c r="BO73" s="8">
        <f t="shared" si="56"/>
        <v>26.85</v>
      </c>
      <c r="BP73" s="182">
        <f t="shared" si="57"/>
        <v>-1.8800000000000026</v>
      </c>
      <c r="BQ73" s="182">
        <f t="shared" si="58"/>
        <v>-1.8800000000000026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310</v>
      </c>
      <c r="G74" s="16">
        <f>'[3]22'!G76</f>
        <v>420</v>
      </c>
      <c r="H74" s="17">
        <f t="shared" si="59"/>
        <v>1050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26.85</v>
      </c>
      <c r="AE74" s="8">
        <f t="shared" si="43"/>
        <v>26.85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26.85</v>
      </c>
      <c r="AL74" s="8">
        <f t="shared" si="35"/>
        <v>216.3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216.3</v>
      </c>
      <c r="AT74" s="8">
        <v>24.97</v>
      </c>
      <c r="AU74" s="8">
        <v>24.97</v>
      </c>
      <c r="AW74" s="219">
        <v>26.85</v>
      </c>
      <c r="AX74" s="219">
        <v>0</v>
      </c>
      <c r="AY74" s="219">
        <v>0</v>
      </c>
      <c r="AZ74" s="219">
        <v>0</v>
      </c>
      <c r="BA74" s="219">
        <v>0</v>
      </c>
      <c r="BB74" s="219">
        <v>0</v>
      </c>
      <c r="BC74" s="8">
        <f t="shared" si="51"/>
        <v>26.85</v>
      </c>
      <c r="BD74" s="219">
        <v>26.85</v>
      </c>
      <c r="BE74" s="219">
        <v>0</v>
      </c>
      <c r="BF74" s="219">
        <v>0</v>
      </c>
      <c r="BG74" s="219">
        <v>0</v>
      </c>
      <c r="BH74" s="219">
        <v>0</v>
      </c>
      <c r="BI74" s="219">
        <v>0</v>
      </c>
      <c r="BJ74" s="8">
        <f t="shared" si="52"/>
        <v>26.85</v>
      </c>
      <c r="BL74" s="8">
        <f t="shared" si="53"/>
        <v>24.97</v>
      </c>
      <c r="BM74" s="8">
        <f t="shared" si="54"/>
        <v>24.97</v>
      </c>
      <c r="BN74" s="8">
        <f t="shared" si="55"/>
        <v>26.85</v>
      </c>
      <c r="BO74" s="8">
        <f t="shared" si="56"/>
        <v>26.85</v>
      </c>
      <c r="BP74" s="182">
        <f t="shared" si="57"/>
        <v>-1.8800000000000026</v>
      </c>
      <c r="BQ74" s="182">
        <f t="shared" si="58"/>
        <v>-1.8800000000000026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310</v>
      </c>
      <c r="G75" s="16">
        <f>'[3]22'!G77</f>
        <v>430</v>
      </c>
      <c r="H75" s="17">
        <f t="shared" si="59"/>
        <v>1060</v>
      </c>
      <c r="I75" s="15">
        <f>'[3]22'!J77</f>
        <v>270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26.85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26.85</v>
      </c>
      <c r="AE75" s="8">
        <f t="shared" si="43"/>
        <v>26.85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26.85</v>
      </c>
      <c r="AL75" s="8">
        <f t="shared" si="35"/>
        <v>216.3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216.3</v>
      </c>
      <c r="AT75" s="8">
        <v>24.97</v>
      </c>
      <c r="AU75" s="8">
        <v>24.97</v>
      </c>
      <c r="AW75" s="219">
        <v>26.85</v>
      </c>
      <c r="AX75" s="219">
        <v>0</v>
      </c>
      <c r="AY75" s="219">
        <v>0</v>
      </c>
      <c r="AZ75" s="219">
        <v>0</v>
      </c>
      <c r="BA75" s="219">
        <v>0</v>
      </c>
      <c r="BB75" s="219">
        <v>0</v>
      </c>
      <c r="BC75" s="8">
        <f t="shared" si="51"/>
        <v>26.85</v>
      </c>
      <c r="BD75" s="219">
        <v>26.85</v>
      </c>
      <c r="BE75" s="219">
        <v>0</v>
      </c>
      <c r="BF75" s="219">
        <v>0</v>
      </c>
      <c r="BG75" s="219">
        <v>0</v>
      </c>
      <c r="BH75" s="219">
        <v>0</v>
      </c>
      <c r="BI75" s="219">
        <v>0</v>
      </c>
      <c r="BJ75" s="8">
        <f t="shared" si="52"/>
        <v>26.85</v>
      </c>
      <c r="BL75" s="8">
        <f t="shared" si="53"/>
        <v>24.97</v>
      </c>
      <c r="BM75" s="8">
        <f t="shared" si="54"/>
        <v>24.97</v>
      </c>
      <c r="BN75" s="8">
        <f t="shared" si="55"/>
        <v>26.85</v>
      </c>
      <c r="BO75" s="8">
        <f t="shared" si="56"/>
        <v>26.85</v>
      </c>
      <c r="BP75" s="182">
        <f t="shared" si="57"/>
        <v>-1.8800000000000026</v>
      </c>
      <c r="BQ75" s="182">
        <f t="shared" si="58"/>
        <v>-1.8800000000000026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310</v>
      </c>
      <c r="G76" s="16">
        <f>'[3]22'!G78</f>
        <v>430</v>
      </c>
      <c r="H76" s="17">
        <f t="shared" si="59"/>
        <v>1060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26.85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26.85</v>
      </c>
      <c r="AE76" s="8">
        <f t="shared" si="43"/>
        <v>26.85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26.85</v>
      </c>
      <c r="AL76" s="8">
        <f t="shared" si="35"/>
        <v>216.3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216.3</v>
      </c>
      <c r="AT76" s="8">
        <v>29.85</v>
      </c>
      <c r="AU76" s="8">
        <v>24.2</v>
      </c>
      <c r="AW76" s="219">
        <v>26.85</v>
      </c>
      <c r="AX76" s="219">
        <v>0</v>
      </c>
      <c r="AY76" s="219">
        <v>0</v>
      </c>
      <c r="AZ76" s="219">
        <v>0</v>
      </c>
      <c r="BA76" s="219">
        <v>0</v>
      </c>
      <c r="BB76" s="219">
        <v>0</v>
      </c>
      <c r="BC76" s="8">
        <f t="shared" si="51"/>
        <v>26.85</v>
      </c>
      <c r="BD76" s="219">
        <v>26.85</v>
      </c>
      <c r="BE76" s="219">
        <v>0</v>
      </c>
      <c r="BF76" s="219">
        <v>0</v>
      </c>
      <c r="BG76" s="219">
        <v>0</v>
      </c>
      <c r="BH76" s="219">
        <v>0</v>
      </c>
      <c r="BI76" s="219">
        <v>0</v>
      </c>
      <c r="BJ76" s="8">
        <f t="shared" si="52"/>
        <v>26.85</v>
      </c>
      <c r="BL76" s="8">
        <f t="shared" si="53"/>
        <v>29.85</v>
      </c>
      <c r="BM76" s="8">
        <f t="shared" si="54"/>
        <v>24.2</v>
      </c>
      <c r="BN76" s="8">
        <f t="shared" si="55"/>
        <v>26.85</v>
      </c>
      <c r="BO76" s="8">
        <f t="shared" si="56"/>
        <v>26.85</v>
      </c>
      <c r="BP76" s="182">
        <f t="shared" si="57"/>
        <v>3</v>
      </c>
      <c r="BQ76" s="182">
        <f t="shared" si="58"/>
        <v>-2.6500000000000021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310</v>
      </c>
      <c r="G77" s="16">
        <f>'[3]22'!G79</f>
        <v>430</v>
      </c>
      <c r="H77" s="17">
        <f t="shared" si="59"/>
        <v>1060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26.85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26.85</v>
      </c>
      <c r="AE77" s="8">
        <f t="shared" si="43"/>
        <v>26.85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26.85</v>
      </c>
      <c r="AL77" s="8">
        <f t="shared" si="35"/>
        <v>216.3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216.3</v>
      </c>
      <c r="AT77" s="8">
        <v>29.85</v>
      </c>
      <c r="AU77" s="8">
        <v>24.2</v>
      </c>
      <c r="AW77" s="219">
        <v>26.85</v>
      </c>
      <c r="AX77" s="219">
        <v>0</v>
      </c>
      <c r="AY77" s="219">
        <v>0</v>
      </c>
      <c r="AZ77" s="219">
        <v>0</v>
      </c>
      <c r="BA77" s="219">
        <v>0</v>
      </c>
      <c r="BB77" s="219">
        <v>0</v>
      </c>
      <c r="BC77" s="8">
        <f t="shared" si="51"/>
        <v>26.85</v>
      </c>
      <c r="BD77" s="219">
        <v>26.85</v>
      </c>
      <c r="BE77" s="219">
        <v>0</v>
      </c>
      <c r="BF77" s="219">
        <v>0</v>
      </c>
      <c r="BG77" s="219">
        <v>0</v>
      </c>
      <c r="BH77" s="219">
        <v>0</v>
      </c>
      <c r="BI77" s="219">
        <v>0</v>
      </c>
      <c r="BJ77" s="8">
        <f t="shared" si="52"/>
        <v>26.85</v>
      </c>
      <c r="BL77" s="8">
        <f t="shared" si="53"/>
        <v>29.85</v>
      </c>
      <c r="BM77" s="8">
        <f t="shared" si="54"/>
        <v>24.2</v>
      </c>
      <c r="BN77" s="8">
        <f t="shared" si="55"/>
        <v>26.85</v>
      </c>
      <c r="BO77" s="8">
        <f t="shared" si="56"/>
        <v>26.85</v>
      </c>
      <c r="BP77" s="182">
        <f t="shared" si="57"/>
        <v>3</v>
      </c>
      <c r="BQ77" s="182">
        <f t="shared" si="58"/>
        <v>-2.6500000000000021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310</v>
      </c>
      <c r="G78" s="16">
        <f>'[3]22'!G80</f>
        <v>430</v>
      </c>
      <c r="H78" s="17">
        <f t="shared" si="59"/>
        <v>1060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26.85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26.85</v>
      </c>
      <c r="AE78" s="8">
        <f t="shared" si="43"/>
        <v>26.85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26.85</v>
      </c>
      <c r="AL78" s="8">
        <f t="shared" si="35"/>
        <v>216.3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216.3</v>
      </c>
      <c r="AT78" s="8">
        <v>29.85</v>
      </c>
      <c r="AU78" s="8">
        <v>24.2</v>
      </c>
      <c r="AW78" s="219">
        <v>26.85</v>
      </c>
      <c r="AX78" s="219">
        <v>0</v>
      </c>
      <c r="AY78" s="219">
        <v>0</v>
      </c>
      <c r="AZ78" s="219">
        <v>0</v>
      </c>
      <c r="BA78" s="219">
        <v>0</v>
      </c>
      <c r="BB78" s="219">
        <v>0</v>
      </c>
      <c r="BC78" s="8">
        <f t="shared" si="51"/>
        <v>26.85</v>
      </c>
      <c r="BD78" s="219">
        <v>26.85</v>
      </c>
      <c r="BE78" s="219">
        <v>0</v>
      </c>
      <c r="BF78" s="219">
        <v>0</v>
      </c>
      <c r="BG78" s="219">
        <v>0</v>
      </c>
      <c r="BH78" s="219">
        <v>0</v>
      </c>
      <c r="BI78" s="219">
        <v>0</v>
      </c>
      <c r="BJ78" s="8">
        <f t="shared" si="52"/>
        <v>26.85</v>
      </c>
      <c r="BL78" s="8">
        <f t="shared" si="53"/>
        <v>29.85</v>
      </c>
      <c r="BM78" s="8">
        <f t="shared" si="54"/>
        <v>24.2</v>
      </c>
      <c r="BN78" s="8">
        <f t="shared" si="55"/>
        <v>26.85</v>
      </c>
      <c r="BO78" s="8">
        <f t="shared" si="56"/>
        <v>26.85</v>
      </c>
      <c r="BP78" s="182">
        <f t="shared" si="57"/>
        <v>3</v>
      </c>
      <c r="BQ78" s="182">
        <f t="shared" si="58"/>
        <v>-2.6500000000000021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310</v>
      </c>
      <c r="G79" s="16">
        <f>'[3]22'!G81</f>
        <v>430</v>
      </c>
      <c r="H79" s="17">
        <f t="shared" si="59"/>
        <v>1060</v>
      </c>
      <c r="I79" s="15">
        <f>'[3]22'!J81</f>
        <v>270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25.95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25.95</v>
      </c>
      <c r="AE79" s="8">
        <f t="shared" si="43"/>
        <v>25.95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25.95</v>
      </c>
      <c r="AL79" s="8">
        <f t="shared" si="35"/>
        <v>218.10000000000002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218.10000000000002</v>
      </c>
      <c r="AT79" s="8">
        <v>29.85</v>
      </c>
      <c r="AU79" s="8">
        <v>24.2</v>
      </c>
      <c r="AW79" s="219">
        <v>25.95</v>
      </c>
      <c r="AX79" s="219">
        <v>0</v>
      </c>
      <c r="AY79" s="219">
        <v>0</v>
      </c>
      <c r="AZ79" s="219">
        <v>0</v>
      </c>
      <c r="BA79" s="219">
        <v>0</v>
      </c>
      <c r="BB79" s="219">
        <v>0</v>
      </c>
      <c r="BC79" s="8">
        <f t="shared" si="51"/>
        <v>25.95</v>
      </c>
      <c r="BD79" s="219">
        <v>25.95</v>
      </c>
      <c r="BE79" s="219">
        <v>0</v>
      </c>
      <c r="BF79" s="219">
        <v>0</v>
      </c>
      <c r="BG79" s="219">
        <v>0</v>
      </c>
      <c r="BH79" s="219">
        <v>0</v>
      </c>
      <c r="BI79" s="219">
        <v>0</v>
      </c>
      <c r="BJ79" s="8">
        <f t="shared" si="52"/>
        <v>25.95</v>
      </c>
      <c r="BL79" s="8">
        <f t="shared" si="53"/>
        <v>29.85</v>
      </c>
      <c r="BM79" s="8">
        <f t="shared" si="54"/>
        <v>24.2</v>
      </c>
      <c r="BN79" s="8">
        <f t="shared" si="55"/>
        <v>25.95</v>
      </c>
      <c r="BO79" s="8">
        <f t="shared" si="56"/>
        <v>25.95</v>
      </c>
      <c r="BP79" s="182">
        <f t="shared" si="57"/>
        <v>3.9000000000000021</v>
      </c>
      <c r="BQ79" s="182">
        <f t="shared" si="58"/>
        <v>-1.75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310</v>
      </c>
      <c r="G80" s="16">
        <f>'[3]22'!G82</f>
        <v>430</v>
      </c>
      <c r="H80" s="17">
        <f t="shared" si="59"/>
        <v>1060</v>
      </c>
      <c r="I80" s="15">
        <f>'[3]22'!J82</f>
        <v>270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25.95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25.95</v>
      </c>
      <c r="AE80" s="8">
        <f t="shared" si="43"/>
        <v>25.95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25.95</v>
      </c>
      <c r="AL80" s="8">
        <f t="shared" si="35"/>
        <v>218.10000000000002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218.10000000000002</v>
      </c>
      <c r="AT80" s="8">
        <v>30.33</v>
      </c>
      <c r="AU80" s="8">
        <v>24.12</v>
      </c>
      <c r="AW80" s="219">
        <v>25.95</v>
      </c>
      <c r="AX80" s="219">
        <v>0</v>
      </c>
      <c r="AY80" s="219">
        <v>0</v>
      </c>
      <c r="AZ80" s="219">
        <v>0</v>
      </c>
      <c r="BA80" s="219">
        <v>0</v>
      </c>
      <c r="BB80" s="219">
        <v>0</v>
      </c>
      <c r="BC80" s="8">
        <f t="shared" si="51"/>
        <v>25.95</v>
      </c>
      <c r="BD80" s="219">
        <v>25.95</v>
      </c>
      <c r="BE80" s="219">
        <v>0</v>
      </c>
      <c r="BF80" s="219">
        <v>0</v>
      </c>
      <c r="BG80" s="219">
        <v>0</v>
      </c>
      <c r="BH80" s="219">
        <v>0</v>
      </c>
      <c r="BI80" s="219">
        <v>0</v>
      </c>
      <c r="BJ80" s="8">
        <f t="shared" si="52"/>
        <v>25.95</v>
      </c>
      <c r="BL80" s="8">
        <f t="shared" si="53"/>
        <v>30.33</v>
      </c>
      <c r="BM80" s="8">
        <f t="shared" si="54"/>
        <v>24.12</v>
      </c>
      <c r="BN80" s="8">
        <f t="shared" si="55"/>
        <v>25.95</v>
      </c>
      <c r="BO80" s="8">
        <f t="shared" si="56"/>
        <v>25.95</v>
      </c>
      <c r="BP80" s="182">
        <f t="shared" si="57"/>
        <v>4.379999999999999</v>
      </c>
      <c r="BQ80" s="182">
        <f t="shared" si="58"/>
        <v>-1.8299999999999983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310</v>
      </c>
      <c r="G81" s="16">
        <f>'[3]22'!G83</f>
        <v>430</v>
      </c>
      <c r="H81" s="17">
        <f t="shared" si="59"/>
        <v>1060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25.95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25.95</v>
      </c>
      <c r="AE81" s="8">
        <f t="shared" si="43"/>
        <v>25.95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25.95</v>
      </c>
      <c r="AL81" s="8">
        <f t="shared" si="35"/>
        <v>218.10000000000002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218.10000000000002</v>
      </c>
      <c r="AT81" s="8">
        <v>30.33</v>
      </c>
      <c r="AU81" s="8">
        <v>24.12</v>
      </c>
      <c r="AW81" s="219">
        <v>25.95</v>
      </c>
      <c r="AX81" s="219">
        <v>0</v>
      </c>
      <c r="AY81" s="219">
        <v>0</v>
      </c>
      <c r="AZ81" s="219">
        <v>0</v>
      </c>
      <c r="BA81" s="219">
        <v>0</v>
      </c>
      <c r="BB81" s="219">
        <v>0</v>
      </c>
      <c r="BC81" s="8">
        <f t="shared" si="51"/>
        <v>25.95</v>
      </c>
      <c r="BD81" s="219">
        <v>25.95</v>
      </c>
      <c r="BE81" s="219">
        <v>0</v>
      </c>
      <c r="BF81" s="219">
        <v>0</v>
      </c>
      <c r="BG81" s="219">
        <v>0</v>
      </c>
      <c r="BH81" s="219">
        <v>0</v>
      </c>
      <c r="BI81" s="219">
        <v>0</v>
      </c>
      <c r="BJ81" s="8">
        <f t="shared" si="52"/>
        <v>25.95</v>
      </c>
      <c r="BL81" s="8">
        <f t="shared" si="53"/>
        <v>30.33</v>
      </c>
      <c r="BM81" s="8">
        <f t="shared" si="54"/>
        <v>24.12</v>
      </c>
      <c r="BN81" s="8">
        <f t="shared" si="55"/>
        <v>25.95</v>
      </c>
      <c r="BO81" s="8">
        <f t="shared" si="56"/>
        <v>25.95</v>
      </c>
      <c r="BP81" s="182">
        <f t="shared" si="57"/>
        <v>4.379999999999999</v>
      </c>
      <c r="BQ81" s="182">
        <f t="shared" si="58"/>
        <v>-1.8299999999999983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310</v>
      </c>
      <c r="G82" s="16">
        <f>'[3]22'!G84</f>
        <v>430</v>
      </c>
      <c r="H82" s="17">
        <f t="shared" si="59"/>
        <v>1060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25.95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25.95</v>
      </c>
      <c r="AE82" s="8">
        <f t="shared" si="43"/>
        <v>25.95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25.95</v>
      </c>
      <c r="AL82" s="8">
        <f t="shared" si="35"/>
        <v>218.10000000000002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218.10000000000002</v>
      </c>
      <c r="AT82" s="8">
        <v>30.33</v>
      </c>
      <c r="AU82" s="8">
        <v>24.12</v>
      </c>
      <c r="AW82" s="219">
        <v>25.95</v>
      </c>
      <c r="AX82" s="219">
        <v>0</v>
      </c>
      <c r="AY82" s="219">
        <v>0</v>
      </c>
      <c r="AZ82" s="219">
        <v>0</v>
      </c>
      <c r="BA82" s="219">
        <v>0</v>
      </c>
      <c r="BB82" s="219">
        <v>0</v>
      </c>
      <c r="BC82" s="8">
        <f t="shared" si="51"/>
        <v>25.95</v>
      </c>
      <c r="BD82" s="219">
        <v>25.95</v>
      </c>
      <c r="BE82" s="219">
        <v>0</v>
      </c>
      <c r="BF82" s="219">
        <v>0</v>
      </c>
      <c r="BG82" s="219">
        <v>0</v>
      </c>
      <c r="BH82" s="219">
        <v>0</v>
      </c>
      <c r="BI82" s="219">
        <v>0</v>
      </c>
      <c r="BJ82" s="8">
        <f t="shared" si="52"/>
        <v>25.95</v>
      </c>
      <c r="BL82" s="8">
        <f t="shared" si="53"/>
        <v>30.33</v>
      </c>
      <c r="BM82" s="8">
        <f t="shared" si="54"/>
        <v>24.12</v>
      </c>
      <c r="BN82" s="8">
        <f t="shared" si="55"/>
        <v>25.95</v>
      </c>
      <c r="BO82" s="8">
        <f t="shared" si="56"/>
        <v>25.95</v>
      </c>
      <c r="BP82" s="182">
        <f t="shared" si="57"/>
        <v>4.379999999999999</v>
      </c>
      <c r="BQ82" s="182">
        <f t="shared" si="58"/>
        <v>-1.8299999999999983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310</v>
      </c>
      <c r="G83" s="16">
        <f>'[3]22'!G85</f>
        <v>430</v>
      </c>
      <c r="H83" s="17">
        <f t="shared" si="59"/>
        <v>1060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25.93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25.93</v>
      </c>
      <c r="AE83" s="8">
        <f t="shared" si="43"/>
        <v>25.93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25.93</v>
      </c>
      <c r="AL83" s="8">
        <f t="shared" si="35"/>
        <v>218.14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218.14</v>
      </c>
      <c r="AT83" s="8">
        <v>30.33</v>
      </c>
      <c r="AU83" s="8">
        <v>24.12</v>
      </c>
      <c r="AW83" s="219">
        <v>25.93</v>
      </c>
      <c r="AX83" s="219">
        <v>0</v>
      </c>
      <c r="AY83" s="219">
        <v>0</v>
      </c>
      <c r="AZ83" s="219">
        <v>0</v>
      </c>
      <c r="BA83" s="219">
        <v>0</v>
      </c>
      <c r="BB83" s="219">
        <v>0</v>
      </c>
      <c r="BC83" s="8">
        <f t="shared" si="51"/>
        <v>25.93</v>
      </c>
      <c r="BD83" s="219">
        <v>25.93</v>
      </c>
      <c r="BE83" s="219">
        <v>0</v>
      </c>
      <c r="BF83" s="219">
        <v>0</v>
      </c>
      <c r="BG83" s="219">
        <v>0</v>
      </c>
      <c r="BH83" s="219">
        <v>0</v>
      </c>
      <c r="BI83" s="219">
        <v>0</v>
      </c>
      <c r="BJ83" s="8">
        <f t="shared" si="52"/>
        <v>25.93</v>
      </c>
      <c r="BL83" s="8">
        <f t="shared" si="53"/>
        <v>30.33</v>
      </c>
      <c r="BM83" s="8">
        <f t="shared" si="54"/>
        <v>24.12</v>
      </c>
      <c r="BN83" s="8">
        <f t="shared" si="55"/>
        <v>25.93</v>
      </c>
      <c r="BO83" s="8">
        <f t="shared" si="56"/>
        <v>25.93</v>
      </c>
      <c r="BP83" s="182">
        <f t="shared" si="57"/>
        <v>4.3999999999999986</v>
      </c>
      <c r="BQ83" s="182">
        <f t="shared" si="58"/>
        <v>-1.8099999999999987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310</v>
      </c>
      <c r="G84" s="16">
        <f>'[3]22'!G86</f>
        <v>430</v>
      </c>
      <c r="H84" s="17">
        <f t="shared" si="59"/>
        <v>1060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25.93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25.93</v>
      </c>
      <c r="AE84" s="8">
        <f t="shared" si="43"/>
        <v>25.93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25.93</v>
      </c>
      <c r="AL84" s="8">
        <f t="shared" si="35"/>
        <v>218.14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218.14</v>
      </c>
      <c r="AT84" s="8">
        <v>30.33</v>
      </c>
      <c r="AU84" s="8">
        <v>24.12</v>
      </c>
      <c r="AW84" s="219">
        <v>25.93</v>
      </c>
      <c r="AX84" s="219">
        <v>0</v>
      </c>
      <c r="AY84" s="219">
        <v>0</v>
      </c>
      <c r="AZ84" s="219">
        <v>0</v>
      </c>
      <c r="BA84" s="219">
        <v>0</v>
      </c>
      <c r="BB84" s="219">
        <v>0</v>
      </c>
      <c r="BC84" s="8">
        <f t="shared" si="51"/>
        <v>25.93</v>
      </c>
      <c r="BD84" s="219">
        <v>25.93</v>
      </c>
      <c r="BE84" s="219">
        <v>0</v>
      </c>
      <c r="BF84" s="219">
        <v>0</v>
      </c>
      <c r="BG84" s="219">
        <v>0</v>
      </c>
      <c r="BH84" s="219">
        <v>0</v>
      </c>
      <c r="BI84" s="219">
        <v>0</v>
      </c>
      <c r="BJ84" s="8">
        <f t="shared" si="52"/>
        <v>25.93</v>
      </c>
      <c r="BL84" s="8">
        <f t="shared" si="53"/>
        <v>30.33</v>
      </c>
      <c r="BM84" s="8">
        <f t="shared" si="54"/>
        <v>24.12</v>
      </c>
      <c r="BN84" s="8">
        <f t="shared" si="55"/>
        <v>25.93</v>
      </c>
      <c r="BO84" s="8">
        <f t="shared" si="56"/>
        <v>25.93</v>
      </c>
      <c r="BP84" s="182">
        <f t="shared" si="57"/>
        <v>4.3999999999999986</v>
      </c>
      <c r="BQ84" s="182">
        <f t="shared" si="58"/>
        <v>-1.8099999999999987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310</v>
      </c>
      <c r="G85" s="16">
        <f>'[3]22'!G87</f>
        <v>430</v>
      </c>
      <c r="H85" s="17">
        <f t="shared" si="59"/>
        <v>1060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25.93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25.93</v>
      </c>
      <c r="AE85" s="8">
        <f t="shared" si="43"/>
        <v>25.93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25.93</v>
      </c>
      <c r="AL85" s="8">
        <f t="shared" si="35"/>
        <v>218.14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218.14</v>
      </c>
      <c r="AT85" s="8">
        <v>30.33</v>
      </c>
      <c r="AU85" s="8">
        <v>24.12</v>
      </c>
      <c r="AW85" s="219">
        <v>25.93</v>
      </c>
      <c r="AX85" s="219">
        <v>0</v>
      </c>
      <c r="AY85" s="219">
        <v>0</v>
      </c>
      <c r="AZ85" s="219">
        <v>0</v>
      </c>
      <c r="BA85" s="219">
        <v>0</v>
      </c>
      <c r="BB85" s="219">
        <v>0</v>
      </c>
      <c r="BC85" s="8">
        <f t="shared" si="51"/>
        <v>25.93</v>
      </c>
      <c r="BD85" s="219">
        <v>25.93</v>
      </c>
      <c r="BE85" s="219">
        <v>0</v>
      </c>
      <c r="BF85" s="219">
        <v>0</v>
      </c>
      <c r="BG85" s="219">
        <v>0</v>
      </c>
      <c r="BH85" s="219">
        <v>0</v>
      </c>
      <c r="BI85" s="219">
        <v>0</v>
      </c>
      <c r="BJ85" s="8">
        <f t="shared" si="52"/>
        <v>25.93</v>
      </c>
      <c r="BL85" s="8">
        <f t="shared" si="53"/>
        <v>30.33</v>
      </c>
      <c r="BM85" s="8">
        <f t="shared" si="54"/>
        <v>24.12</v>
      </c>
      <c r="BN85" s="8">
        <f t="shared" si="55"/>
        <v>25.93</v>
      </c>
      <c r="BO85" s="8">
        <f t="shared" si="56"/>
        <v>25.93</v>
      </c>
      <c r="BP85" s="182">
        <f t="shared" si="57"/>
        <v>4.3999999999999986</v>
      </c>
      <c r="BQ85" s="182">
        <f t="shared" si="58"/>
        <v>-1.8099999999999987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310</v>
      </c>
      <c r="G86" s="16">
        <f>'[3]22'!G88</f>
        <v>430</v>
      </c>
      <c r="H86" s="17">
        <f t="shared" si="59"/>
        <v>1060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25.93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25.93</v>
      </c>
      <c r="AE86" s="8">
        <f t="shared" si="43"/>
        <v>25.93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25.93</v>
      </c>
      <c r="AL86" s="8">
        <f t="shared" si="35"/>
        <v>218.14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218.14</v>
      </c>
      <c r="AT86" s="8">
        <v>30.33</v>
      </c>
      <c r="AU86" s="8">
        <v>24.12</v>
      </c>
      <c r="AW86" s="219">
        <v>25.93</v>
      </c>
      <c r="AX86" s="219">
        <v>0</v>
      </c>
      <c r="AY86" s="219">
        <v>0</v>
      </c>
      <c r="AZ86" s="219">
        <v>0</v>
      </c>
      <c r="BA86" s="219">
        <v>0</v>
      </c>
      <c r="BB86" s="219">
        <v>0</v>
      </c>
      <c r="BC86" s="8">
        <f t="shared" si="51"/>
        <v>25.93</v>
      </c>
      <c r="BD86" s="219">
        <v>25.93</v>
      </c>
      <c r="BE86" s="219">
        <v>0</v>
      </c>
      <c r="BF86" s="219">
        <v>0</v>
      </c>
      <c r="BG86" s="219">
        <v>0</v>
      </c>
      <c r="BH86" s="219">
        <v>0</v>
      </c>
      <c r="BI86" s="219">
        <v>0</v>
      </c>
      <c r="BJ86" s="8">
        <f t="shared" si="52"/>
        <v>25.93</v>
      </c>
      <c r="BL86" s="8">
        <f t="shared" si="53"/>
        <v>30.33</v>
      </c>
      <c r="BM86" s="8">
        <f t="shared" si="54"/>
        <v>24.12</v>
      </c>
      <c r="BN86" s="8">
        <f t="shared" si="55"/>
        <v>25.93</v>
      </c>
      <c r="BO86" s="8">
        <f t="shared" si="56"/>
        <v>25.93</v>
      </c>
      <c r="BP86" s="182">
        <f t="shared" si="57"/>
        <v>4.3999999999999986</v>
      </c>
      <c r="BQ86" s="182">
        <f t="shared" si="58"/>
        <v>-1.8099999999999987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310</v>
      </c>
      <c r="G87" s="16">
        <f>'[3]22'!G89</f>
        <v>430</v>
      </c>
      <c r="H87" s="17">
        <f t="shared" si="59"/>
        <v>1060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25.13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25.13</v>
      </c>
      <c r="AL87" s="8">
        <f t="shared" si="35"/>
        <v>213.87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213.87</v>
      </c>
      <c r="AT87" s="8">
        <v>30.33</v>
      </c>
      <c r="AU87" s="8">
        <v>24.12</v>
      </c>
      <c r="AW87" s="219">
        <v>31</v>
      </c>
      <c r="AX87" s="219">
        <v>0</v>
      </c>
      <c r="AY87" s="219">
        <v>0</v>
      </c>
      <c r="AZ87" s="219">
        <v>0</v>
      </c>
      <c r="BA87" s="219">
        <v>0</v>
      </c>
      <c r="BB87" s="219">
        <v>0</v>
      </c>
      <c r="BC87" s="8">
        <f t="shared" si="51"/>
        <v>31</v>
      </c>
      <c r="BD87" s="219">
        <v>25.13</v>
      </c>
      <c r="BE87" s="219">
        <v>0</v>
      </c>
      <c r="BF87" s="219">
        <v>0</v>
      </c>
      <c r="BG87" s="219">
        <v>0</v>
      </c>
      <c r="BH87" s="219">
        <v>0</v>
      </c>
      <c r="BI87" s="219">
        <v>0</v>
      </c>
      <c r="BJ87" s="8">
        <f t="shared" si="52"/>
        <v>25.13</v>
      </c>
      <c r="BL87" s="8">
        <f t="shared" si="53"/>
        <v>30.33</v>
      </c>
      <c r="BM87" s="8">
        <f t="shared" si="54"/>
        <v>24.12</v>
      </c>
      <c r="BN87" s="8">
        <f t="shared" si="55"/>
        <v>31</v>
      </c>
      <c r="BO87" s="8">
        <f t="shared" si="56"/>
        <v>25.13</v>
      </c>
      <c r="BP87" s="182">
        <f t="shared" si="57"/>
        <v>-0.67000000000000171</v>
      </c>
      <c r="BQ87" s="182">
        <f t="shared" si="58"/>
        <v>-1.009999999999998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310</v>
      </c>
      <c r="G88" s="16">
        <f>'[3]22'!G90</f>
        <v>430</v>
      </c>
      <c r="H88" s="17">
        <f t="shared" si="59"/>
        <v>1060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25.13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25.13</v>
      </c>
      <c r="AL88" s="8">
        <f t="shared" si="35"/>
        <v>213.87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213.87</v>
      </c>
      <c r="AW88" s="219">
        <v>31</v>
      </c>
      <c r="AX88" s="219">
        <v>0</v>
      </c>
      <c r="AY88" s="219">
        <v>0</v>
      </c>
      <c r="AZ88" s="219">
        <v>0</v>
      </c>
      <c r="BA88" s="219">
        <v>0</v>
      </c>
      <c r="BB88" s="219">
        <v>0</v>
      </c>
      <c r="BC88" s="8">
        <f t="shared" si="51"/>
        <v>31</v>
      </c>
      <c r="BD88" s="219">
        <v>25.13</v>
      </c>
      <c r="BE88" s="219">
        <v>0</v>
      </c>
      <c r="BF88" s="219">
        <v>0</v>
      </c>
      <c r="BG88" s="219">
        <v>0</v>
      </c>
      <c r="BH88" s="219">
        <v>0</v>
      </c>
      <c r="BI88" s="219">
        <v>0</v>
      </c>
      <c r="BJ88" s="8">
        <f t="shared" si="52"/>
        <v>25.13</v>
      </c>
      <c r="BL88" s="8">
        <f t="shared" si="53"/>
        <v>0</v>
      </c>
      <c r="BM88" s="8">
        <f t="shared" si="54"/>
        <v>0</v>
      </c>
      <c r="BN88" s="8">
        <f t="shared" si="55"/>
        <v>31</v>
      </c>
      <c r="BO88" s="8">
        <f t="shared" si="56"/>
        <v>25.13</v>
      </c>
      <c r="BP88" s="182">
        <f t="shared" si="57"/>
        <v>-31</v>
      </c>
      <c r="BQ88" s="182">
        <f t="shared" si="58"/>
        <v>-25.13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310</v>
      </c>
      <c r="G89" s="16">
        <f>'[3]22'!G91</f>
        <v>430</v>
      </c>
      <c r="H89" s="17">
        <f t="shared" si="59"/>
        <v>1060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25.13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25.13</v>
      </c>
      <c r="AL89" s="8">
        <f t="shared" si="35"/>
        <v>213.87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213.87</v>
      </c>
      <c r="AW89" s="219">
        <v>31</v>
      </c>
      <c r="AX89" s="219">
        <v>0</v>
      </c>
      <c r="AY89" s="219">
        <v>0</v>
      </c>
      <c r="AZ89" s="219">
        <v>0</v>
      </c>
      <c r="BA89" s="219">
        <v>0</v>
      </c>
      <c r="BB89" s="219">
        <v>0</v>
      </c>
      <c r="BC89" s="8">
        <f t="shared" si="51"/>
        <v>31</v>
      </c>
      <c r="BD89" s="219">
        <v>25.13</v>
      </c>
      <c r="BE89" s="219">
        <v>0</v>
      </c>
      <c r="BF89" s="219">
        <v>0</v>
      </c>
      <c r="BG89" s="219">
        <v>0</v>
      </c>
      <c r="BH89" s="219">
        <v>0</v>
      </c>
      <c r="BI89" s="219">
        <v>0</v>
      </c>
      <c r="BJ89" s="8">
        <f t="shared" si="52"/>
        <v>25.13</v>
      </c>
      <c r="BL89" s="8">
        <f t="shared" si="53"/>
        <v>0</v>
      </c>
      <c r="BM89" s="8">
        <f t="shared" si="54"/>
        <v>0</v>
      </c>
      <c r="BN89" s="8">
        <f t="shared" si="55"/>
        <v>31</v>
      </c>
      <c r="BO89" s="8">
        <f t="shared" si="56"/>
        <v>25.13</v>
      </c>
      <c r="BP89" s="182">
        <f t="shared" si="57"/>
        <v>-31</v>
      </c>
      <c r="BQ89" s="182">
        <f t="shared" si="58"/>
        <v>-25.13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310</v>
      </c>
      <c r="G90" s="16">
        <f>'[3]22'!G92</f>
        <v>430</v>
      </c>
      <c r="H90" s="17">
        <f t="shared" si="59"/>
        <v>1060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25.13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25.13</v>
      </c>
      <c r="AL90" s="8">
        <f t="shared" si="35"/>
        <v>213.87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213.87</v>
      </c>
      <c r="AW90" s="219">
        <v>31</v>
      </c>
      <c r="AX90" s="219">
        <v>0</v>
      </c>
      <c r="AY90" s="219">
        <v>0</v>
      </c>
      <c r="AZ90" s="219">
        <v>0</v>
      </c>
      <c r="BA90" s="219">
        <v>0</v>
      </c>
      <c r="BB90" s="219">
        <v>0</v>
      </c>
      <c r="BC90" s="8">
        <f t="shared" si="51"/>
        <v>31</v>
      </c>
      <c r="BD90" s="219">
        <v>25.13</v>
      </c>
      <c r="BE90" s="219">
        <v>0</v>
      </c>
      <c r="BF90" s="219">
        <v>0</v>
      </c>
      <c r="BG90" s="219">
        <v>0</v>
      </c>
      <c r="BH90" s="219">
        <v>0</v>
      </c>
      <c r="BI90" s="219">
        <v>0</v>
      </c>
      <c r="BJ90" s="8">
        <f t="shared" si="52"/>
        <v>25.13</v>
      </c>
      <c r="BL90" s="8">
        <f t="shared" si="53"/>
        <v>0</v>
      </c>
      <c r="BM90" s="8">
        <f t="shared" si="54"/>
        <v>0</v>
      </c>
      <c r="BN90" s="8">
        <f t="shared" si="55"/>
        <v>31</v>
      </c>
      <c r="BO90" s="8">
        <f t="shared" si="56"/>
        <v>25.13</v>
      </c>
      <c r="BP90" s="182">
        <f t="shared" si="57"/>
        <v>-31</v>
      </c>
      <c r="BQ90" s="182">
        <f t="shared" si="58"/>
        <v>-25.13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310</v>
      </c>
      <c r="G91" s="16">
        <f>'[3]22'!G93</f>
        <v>430</v>
      </c>
      <c r="H91" s="17">
        <f t="shared" si="59"/>
        <v>1060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25.05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25.05</v>
      </c>
      <c r="AL91" s="8">
        <f t="shared" si="35"/>
        <v>213.45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213.45</v>
      </c>
      <c r="AW91" s="219">
        <v>31.5</v>
      </c>
      <c r="AX91" s="219">
        <v>0</v>
      </c>
      <c r="AY91" s="219">
        <v>0</v>
      </c>
      <c r="AZ91" s="219">
        <v>0</v>
      </c>
      <c r="BA91" s="219">
        <v>0</v>
      </c>
      <c r="BB91" s="219">
        <v>0</v>
      </c>
      <c r="BC91" s="8">
        <f t="shared" si="51"/>
        <v>31.5</v>
      </c>
      <c r="BD91" s="219">
        <v>25.05</v>
      </c>
      <c r="BE91" s="219">
        <v>0</v>
      </c>
      <c r="BF91" s="219">
        <v>0</v>
      </c>
      <c r="BG91" s="219">
        <v>0</v>
      </c>
      <c r="BH91" s="219">
        <v>0</v>
      </c>
      <c r="BI91" s="219">
        <v>0</v>
      </c>
      <c r="BJ91" s="8">
        <f t="shared" si="52"/>
        <v>25.05</v>
      </c>
      <c r="BL91" s="8">
        <f t="shared" si="53"/>
        <v>0</v>
      </c>
      <c r="BM91" s="8">
        <f t="shared" si="54"/>
        <v>0</v>
      </c>
      <c r="BN91" s="8">
        <f t="shared" si="55"/>
        <v>31.5</v>
      </c>
      <c r="BO91" s="8">
        <f t="shared" si="56"/>
        <v>25.05</v>
      </c>
      <c r="BP91" s="182">
        <f t="shared" si="57"/>
        <v>-31.5</v>
      </c>
      <c r="BQ91" s="182">
        <f t="shared" si="58"/>
        <v>-25.05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310</v>
      </c>
      <c r="G92" s="16">
        <f>'[3]22'!G94</f>
        <v>430</v>
      </c>
      <c r="H92" s="17">
        <f t="shared" si="59"/>
        <v>1060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25.05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25.05</v>
      </c>
      <c r="AL92" s="8">
        <f t="shared" si="35"/>
        <v>213.45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213.45</v>
      </c>
      <c r="AW92" s="219">
        <v>31.5</v>
      </c>
      <c r="AX92" s="219">
        <v>0</v>
      </c>
      <c r="AY92" s="219">
        <v>0</v>
      </c>
      <c r="AZ92" s="219">
        <v>0</v>
      </c>
      <c r="BA92" s="219">
        <v>0</v>
      </c>
      <c r="BB92" s="219">
        <v>0</v>
      </c>
      <c r="BC92" s="8">
        <f t="shared" si="51"/>
        <v>31.5</v>
      </c>
      <c r="BD92" s="219">
        <v>25.05</v>
      </c>
      <c r="BE92" s="219">
        <v>0</v>
      </c>
      <c r="BF92" s="219">
        <v>0</v>
      </c>
      <c r="BG92" s="219">
        <v>0</v>
      </c>
      <c r="BH92" s="219">
        <v>0</v>
      </c>
      <c r="BI92" s="219">
        <v>0</v>
      </c>
      <c r="BJ92" s="8">
        <f t="shared" si="52"/>
        <v>25.05</v>
      </c>
      <c r="BL92" s="8">
        <f t="shared" si="53"/>
        <v>0</v>
      </c>
      <c r="BM92" s="8">
        <f t="shared" si="54"/>
        <v>0</v>
      </c>
      <c r="BN92" s="8">
        <f t="shared" si="55"/>
        <v>31.5</v>
      </c>
      <c r="BO92" s="8">
        <f t="shared" si="56"/>
        <v>25.05</v>
      </c>
      <c r="BP92" s="182">
        <f t="shared" si="57"/>
        <v>-31.5</v>
      </c>
      <c r="BQ92" s="182">
        <f t="shared" si="58"/>
        <v>-25.05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310</v>
      </c>
      <c r="G93" s="16">
        <f>'[3]22'!G95</f>
        <v>430</v>
      </c>
      <c r="H93" s="17">
        <f t="shared" si="59"/>
        <v>1060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25.05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25.05</v>
      </c>
      <c r="AL93" s="8">
        <f t="shared" si="35"/>
        <v>213.45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213.45</v>
      </c>
      <c r="AW93" s="219">
        <v>31.5</v>
      </c>
      <c r="AX93" s="219">
        <v>0</v>
      </c>
      <c r="AY93" s="219">
        <v>0</v>
      </c>
      <c r="AZ93" s="219">
        <v>0</v>
      </c>
      <c r="BA93" s="219">
        <v>0</v>
      </c>
      <c r="BB93" s="219">
        <v>0</v>
      </c>
      <c r="BC93" s="8">
        <f t="shared" si="51"/>
        <v>31.5</v>
      </c>
      <c r="BD93" s="219">
        <v>25.05</v>
      </c>
      <c r="BE93" s="219">
        <v>0</v>
      </c>
      <c r="BF93" s="219">
        <v>0</v>
      </c>
      <c r="BG93" s="219">
        <v>0</v>
      </c>
      <c r="BH93" s="219">
        <v>0</v>
      </c>
      <c r="BI93" s="219">
        <v>0</v>
      </c>
      <c r="BJ93" s="8">
        <f t="shared" si="52"/>
        <v>25.05</v>
      </c>
      <c r="BL93" s="8">
        <f t="shared" si="53"/>
        <v>0</v>
      </c>
      <c r="BM93" s="8">
        <f t="shared" si="54"/>
        <v>0</v>
      </c>
      <c r="BN93" s="8">
        <f t="shared" si="55"/>
        <v>31.5</v>
      </c>
      <c r="BO93" s="8">
        <f t="shared" si="56"/>
        <v>25.05</v>
      </c>
      <c r="BP93" s="182">
        <f t="shared" si="57"/>
        <v>-31.5</v>
      </c>
      <c r="BQ93" s="182">
        <f t="shared" si="58"/>
        <v>-25.05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310</v>
      </c>
      <c r="G94" s="16">
        <f>'[3]22'!G96</f>
        <v>430</v>
      </c>
      <c r="H94" s="17">
        <f t="shared" si="59"/>
        <v>1060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25.05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25.05</v>
      </c>
      <c r="AL94" s="8">
        <f t="shared" si="35"/>
        <v>213.45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213.45</v>
      </c>
      <c r="AW94" s="219">
        <v>31.5</v>
      </c>
      <c r="AX94" s="219">
        <v>0</v>
      </c>
      <c r="AY94" s="219">
        <v>0</v>
      </c>
      <c r="AZ94" s="219">
        <v>0</v>
      </c>
      <c r="BA94" s="219">
        <v>0</v>
      </c>
      <c r="BB94" s="219">
        <v>0</v>
      </c>
      <c r="BC94" s="8">
        <f t="shared" si="51"/>
        <v>31.5</v>
      </c>
      <c r="BD94" s="219">
        <v>25.05</v>
      </c>
      <c r="BE94" s="219">
        <v>0</v>
      </c>
      <c r="BF94" s="219">
        <v>0</v>
      </c>
      <c r="BG94" s="219">
        <v>0</v>
      </c>
      <c r="BH94" s="219">
        <v>0</v>
      </c>
      <c r="BI94" s="219">
        <v>0</v>
      </c>
      <c r="BJ94" s="8">
        <f t="shared" si="52"/>
        <v>25.05</v>
      </c>
      <c r="BL94" s="8">
        <f t="shared" si="53"/>
        <v>0</v>
      </c>
      <c r="BM94" s="8">
        <f t="shared" si="54"/>
        <v>0</v>
      </c>
      <c r="BN94" s="8">
        <f t="shared" si="55"/>
        <v>31.5</v>
      </c>
      <c r="BO94" s="8">
        <f t="shared" si="56"/>
        <v>25.05</v>
      </c>
      <c r="BP94" s="182">
        <f t="shared" si="57"/>
        <v>-31.5</v>
      </c>
      <c r="BQ94" s="182">
        <f t="shared" si="58"/>
        <v>-25.05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310</v>
      </c>
      <c r="G95" s="16">
        <f>'[3]22'!G97</f>
        <v>430</v>
      </c>
      <c r="H95" s="17">
        <f t="shared" si="59"/>
        <v>1060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25.05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25.05</v>
      </c>
      <c r="AL95" s="8">
        <f t="shared" si="35"/>
        <v>213.45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213.45</v>
      </c>
      <c r="AW95" s="219">
        <v>31.5</v>
      </c>
      <c r="AX95" s="219">
        <v>0</v>
      </c>
      <c r="AY95" s="219">
        <v>0</v>
      </c>
      <c r="AZ95" s="219">
        <v>0</v>
      </c>
      <c r="BA95" s="219">
        <v>0</v>
      </c>
      <c r="BB95" s="219">
        <v>0</v>
      </c>
      <c r="BC95" s="8">
        <f t="shared" si="51"/>
        <v>31.5</v>
      </c>
      <c r="BD95" s="219">
        <v>25.05</v>
      </c>
      <c r="BE95" s="219">
        <v>0</v>
      </c>
      <c r="BF95" s="219">
        <v>0</v>
      </c>
      <c r="BG95" s="219">
        <v>0</v>
      </c>
      <c r="BH95" s="219">
        <v>0</v>
      </c>
      <c r="BI95" s="219">
        <v>0</v>
      </c>
      <c r="BJ95" s="8">
        <f t="shared" si="52"/>
        <v>25.05</v>
      </c>
      <c r="BL95" s="8">
        <f t="shared" si="53"/>
        <v>0</v>
      </c>
      <c r="BM95" s="8">
        <f t="shared" si="54"/>
        <v>0</v>
      </c>
      <c r="BN95" s="8">
        <f t="shared" si="55"/>
        <v>31.5</v>
      </c>
      <c r="BO95" s="8">
        <f t="shared" si="56"/>
        <v>25.05</v>
      </c>
      <c r="BP95" s="182">
        <f t="shared" si="57"/>
        <v>-31.5</v>
      </c>
      <c r="BQ95" s="182">
        <f t="shared" si="58"/>
        <v>-25.05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310</v>
      </c>
      <c r="G96" s="16">
        <f>'[3]22'!G98</f>
        <v>430</v>
      </c>
      <c r="H96" s="17">
        <f t="shared" si="59"/>
        <v>1060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25.05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25.05</v>
      </c>
      <c r="AL96" s="8">
        <f t="shared" si="35"/>
        <v>213.45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213.45</v>
      </c>
      <c r="AW96" s="219">
        <v>31.5</v>
      </c>
      <c r="AX96" s="219">
        <v>0</v>
      </c>
      <c r="AY96" s="219">
        <v>0</v>
      </c>
      <c r="AZ96" s="219">
        <v>0</v>
      </c>
      <c r="BA96" s="219">
        <v>0</v>
      </c>
      <c r="BB96" s="219">
        <v>0</v>
      </c>
      <c r="BC96" s="8">
        <f t="shared" si="51"/>
        <v>31.5</v>
      </c>
      <c r="BD96" s="219">
        <v>25.05</v>
      </c>
      <c r="BE96" s="219">
        <v>0</v>
      </c>
      <c r="BF96" s="219">
        <v>0</v>
      </c>
      <c r="BG96" s="219">
        <v>0</v>
      </c>
      <c r="BH96" s="219">
        <v>0</v>
      </c>
      <c r="BI96" s="219">
        <v>0</v>
      </c>
      <c r="BJ96" s="8">
        <f t="shared" si="52"/>
        <v>25.05</v>
      </c>
      <c r="BL96" s="8">
        <f t="shared" si="53"/>
        <v>0</v>
      </c>
      <c r="BM96" s="8">
        <f t="shared" si="54"/>
        <v>0</v>
      </c>
      <c r="BN96" s="8">
        <f t="shared" si="55"/>
        <v>31.5</v>
      </c>
      <c r="BO96" s="8">
        <f t="shared" si="56"/>
        <v>25.05</v>
      </c>
      <c r="BP96" s="182">
        <f t="shared" si="57"/>
        <v>-31.5</v>
      </c>
      <c r="BQ96" s="182">
        <f t="shared" si="58"/>
        <v>-25.05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310</v>
      </c>
      <c r="G97" s="16">
        <f>'[3]22'!G99</f>
        <v>430</v>
      </c>
      <c r="H97" s="17">
        <f t="shared" si="59"/>
        <v>1060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25.05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25.05</v>
      </c>
      <c r="AL97" s="8">
        <f t="shared" si="35"/>
        <v>213.45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213.45</v>
      </c>
      <c r="AW97" s="219">
        <v>31.5</v>
      </c>
      <c r="AX97" s="219">
        <v>0</v>
      </c>
      <c r="AY97" s="219">
        <v>0</v>
      </c>
      <c r="AZ97" s="219">
        <v>0</v>
      </c>
      <c r="BA97" s="219">
        <v>0</v>
      </c>
      <c r="BB97" s="219">
        <v>0</v>
      </c>
      <c r="BC97" s="8">
        <f t="shared" si="51"/>
        <v>31.5</v>
      </c>
      <c r="BD97" s="219">
        <v>25.05</v>
      </c>
      <c r="BE97" s="219">
        <v>0</v>
      </c>
      <c r="BF97" s="219">
        <v>0</v>
      </c>
      <c r="BG97" s="219">
        <v>0</v>
      </c>
      <c r="BH97" s="219">
        <v>0</v>
      </c>
      <c r="BI97" s="219">
        <v>0</v>
      </c>
      <c r="BJ97" s="8">
        <f t="shared" si="52"/>
        <v>25.05</v>
      </c>
      <c r="BL97" s="8">
        <f t="shared" si="53"/>
        <v>0</v>
      </c>
      <c r="BM97" s="8">
        <f t="shared" si="54"/>
        <v>0</v>
      </c>
      <c r="BN97" s="8">
        <f t="shared" si="55"/>
        <v>31.5</v>
      </c>
      <c r="BO97" s="8">
        <f t="shared" si="56"/>
        <v>25.05</v>
      </c>
      <c r="BP97" s="182">
        <f t="shared" si="57"/>
        <v>-31.5</v>
      </c>
      <c r="BQ97" s="182">
        <f t="shared" si="58"/>
        <v>-25.05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310</v>
      </c>
      <c r="G98" s="16">
        <f>'[3]22'!G100</f>
        <v>430</v>
      </c>
      <c r="H98" s="17">
        <f t="shared" si="59"/>
        <v>1060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25.05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25.05</v>
      </c>
      <c r="AL98" s="8">
        <f t="shared" si="35"/>
        <v>213.45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213.45</v>
      </c>
      <c r="AW98" s="219">
        <v>31.5</v>
      </c>
      <c r="AX98" s="219">
        <v>0</v>
      </c>
      <c r="AY98" s="219">
        <v>0</v>
      </c>
      <c r="AZ98" s="219">
        <v>0</v>
      </c>
      <c r="BA98" s="219">
        <v>0</v>
      </c>
      <c r="BB98" s="219">
        <v>0</v>
      </c>
      <c r="BC98" s="8">
        <f t="shared" si="51"/>
        <v>31.5</v>
      </c>
      <c r="BD98" s="219">
        <v>25.05</v>
      </c>
      <c r="BE98" s="219">
        <v>0</v>
      </c>
      <c r="BF98" s="219">
        <v>0</v>
      </c>
      <c r="BG98" s="219">
        <v>0</v>
      </c>
      <c r="BH98" s="219">
        <v>0</v>
      </c>
      <c r="BI98" s="219">
        <v>0</v>
      </c>
      <c r="BJ98" s="8">
        <f t="shared" si="52"/>
        <v>25.05</v>
      </c>
      <c r="BL98" s="8">
        <f t="shared" si="53"/>
        <v>0</v>
      </c>
      <c r="BM98" s="8">
        <f t="shared" si="54"/>
        <v>0</v>
      </c>
      <c r="BN98" s="8">
        <f t="shared" si="55"/>
        <v>31.5</v>
      </c>
      <c r="BO98" s="8">
        <f t="shared" si="56"/>
        <v>25.05</v>
      </c>
      <c r="BP98" s="182">
        <f t="shared" si="57"/>
        <v>-31.5</v>
      </c>
      <c r="BQ98" s="182">
        <f t="shared" si="58"/>
        <v>-25.05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6.4847999999999999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6.4847999999999999</v>
      </c>
      <c r="P99" s="15">
        <f t="shared" si="62"/>
        <v>2.4E-2</v>
      </c>
      <c r="Q99" s="15">
        <f t="shared" si="62"/>
        <v>6.4847999999999999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6.4847999999999999</v>
      </c>
      <c r="X99" s="15">
        <f t="shared" si="62"/>
        <v>0.66134999999999888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0.66134999999999888</v>
      </c>
      <c r="AE99" s="15">
        <f t="shared" si="62"/>
        <v>0.63777999999999946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0.63777999999999946</v>
      </c>
      <c r="AL99" s="15">
        <f t="shared" si="62"/>
        <v>5.1856699999999929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5.1856699999999929</v>
      </c>
      <c r="AS99" s="15">
        <f t="shared" si="62"/>
        <v>0</v>
      </c>
      <c r="AT99" s="15">
        <f t="shared" si="62"/>
        <v>0.56184749999999939</v>
      </c>
      <c r="AU99" s="15">
        <f t="shared" si="62"/>
        <v>0.54377749999999947</v>
      </c>
      <c r="AV99" s="15">
        <f t="shared" si="62"/>
        <v>0</v>
      </c>
      <c r="AW99" s="15">
        <f t="shared" si="62"/>
        <v>0.66134999999999888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0.66134999999999888</v>
      </c>
      <c r="BD99" s="15">
        <f t="shared" si="62"/>
        <v>0.63777999999999946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0.63777999999999946</v>
      </c>
      <c r="BK99" s="15"/>
      <c r="BL99" s="15">
        <f t="shared" si="63"/>
        <v>0.56184749999999939</v>
      </c>
      <c r="BM99" s="15">
        <f t="shared" si="63"/>
        <v>0.54377749999999947</v>
      </c>
      <c r="BN99" s="15">
        <f t="shared" si="63"/>
        <v>0.66134999999999888</v>
      </c>
      <c r="BO99" s="15">
        <f t="shared" si="63"/>
        <v>0.63777999999999946</v>
      </c>
      <c r="BP99" s="15">
        <f t="shared" si="63"/>
        <v>-9.9502500000000021E-2</v>
      </c>
      <c r="BQ99" s="15">
        <f t="shared" si="63"/>
        <v>-9.400250000000003E-2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45038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45038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12</v>
      </c>
      <c r="J3">
        <f>BYPL_EOD!AC3+BYPL_EOD!AD3</f>
        <v>7.73</v>
      </c>
      <c r="K3">
        <f>MES_EOD!AC3+MES_EOD!AD3</f>
        <v>0</v>
      </c>
      <c r="L3">
        <f>NDMC_EOD!AC3+NDMC_EOD!AD3</f>
        <v>1.83</v>
      </c>
      <c r="M3">
        <f>TPDDL_EOD!AC3+TPDDL_EOD!AD3</f>
        <v>10.09</v>
      </c>
      <c r="N3">
        <f t="shared" ref="N3:N66" si="0">SUM(I3:M3)</f>
        <v>31.650000000000002</v>
      </c>
      <c r="O3" s="154">
        <f t="shared" ref="O3:O66" si="1">G3-N3</f>
        <v>4.9499999999999993</v>
      </c>
      <c r="P3">
        <v>13.876777251184834</v>
      </c>
      <c r="Q3">
        <v>8.9389573459715645</v>
      </c>
      <c r="R3">
        <v>0</v>
      </c>
      <c r="S3">
        <v>2.1162085308056873</v>
      </c>
      <c r="T3">
        <v>11.668056872037914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12</v>
      </c>
      <c r="J4">
        <f>BYPL_EOD!AC4+BYPL_EOD!AD4</f>
        <v>7.73</v>
      </c>
      <c r="K4">
        <f>MES_EOD!AC4+MES_EOD!AD4</f>
        <v>0</v>
      </c>
      <c r="L4">
        <f>NDMC_EOD!AC4+NDMC_EOD!AD4</f>
        <v>1.83</v>
      </c>
      <c r="M4">
        <f>TPDDL_EOD!AC4+TPDDL_EOD!AD4</f>
        <v>10.09</v>
      </c>
      <c r="N4">
        <f t="shared" si="0"/>
        <v>31.650000000000002</v>
      </c>
      <c r="O4" s="154">
        <f t="shared" si="1"/>
        <v>4.9499999999999993</v>
      </c>
      <c r="P4">
        <v>13.876777251184834</v>
      </c>
      <c r="Q4">
        <v>8.9389573459715645</v>
      </c>
      <c r="R4">
        <v>0</v>
      </c>
      <c r="S4">
        <v>2.1162085308056873</v>
      </c>
      <c r="T4">
        <v>11.668056872037914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12</v>
      </c>
      <c r="J5">
        <f>BYPL_EOD!AC5+BYPL_EOD!AD5</f>
        <v>7.73</v>
      </c>
      <c r="K5">
        <f>MES_EOD!AC5+MES_EOD!AD5</f>
        <v>0</v>
      </c>
      <c r="L5">
        <f>NDMC_EOD!AC5+NDMC_EOD!AD5</f>
        <v>1.83</v>
      </c>
      <c r="M5">
        <f>TPDDL_EOD!AC5+TPDDL_EOD!AD5</f>
        <v>10.09</v>
      </c>
      <c r="N5">
        <f t="shared" si="0"/>
        <v>31.650000000000002</v>
      </c>
      <c r="O5" s="154">
        <f t="shared" si="1"/>
        <v>4.9499999999999993</v>
      </c>
      <c r="P5">
        <v>13.876777251184834</v>
      </c>
      <c r="Q5">
        <v>8.9389573459715645</v>
      </c>
      <c r="R5">
        <v>0</v>
      </c>
      <c r="S5">
        <v>2.1162085308056873</v>
      </c>
      <c r="T5">
        <v>11.668056872037914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12</v>
      </c>
      <c r="J6">
        <f>BYPL_EOD!AC6+BYPL_EOD!AD6</f>
        <v>7.73</v>
      </c>
      <c r="K6">
        <f>MES_EOD!AC6+MES_EOD!AD6</f>
        <v>0</v>
      </c>
      <c r="L6">
        <f>NDMC_EOD!AC6+NDMC_EOD!AD6</f>
        <v>1.83</v>
      </c>
      <c r="M6">
        <f>TPDDL_EOD!AC6+TPDDL_EOD!AD6</f>
        <v>10.09</v>
      </c>
      <c r="N6">
        <f t="shared" si="0"/>
        <v>31.650000000000002</v>
      </c>
      <c r="O6" s="154">
        <f t="shared" si="1"/>
        <v>4.9499999999999993</v>
      </c>
      <c r="P6">
        <v>13.876777251184834</v>
      </c>
      <c r="Q6">
        <v>8.9389573459715645</v>
      </c>
      <c r="R6">
        <v>0</v>
      </c>
      <c r="S6">
        <v>2.1162085308056873</v>
      </c>
      <c r="T6">
        <v>11.668056872037914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12</v>
      </c>
      <c r="J7">
        <f>BYPL_EOD!AC7+BYPL_EOD!AD7</f>
        <v>7.73</v>
      </c>
      <c r="K7">
        <f>MES_EOD!AC7+MES_EOD!AD7</f>
        <v>0</v>
      </c>
      <c r="L7">
        <f>NDMC_EOD!AC7+NDMC_EOD!AD7</f>
        <v>1.83</v>
      </c>
      <c r="M7">
        <f>TPDDL_EOD!AC7+TPDDL_EOD!AD7</f>
        <v>10.09</v>
      </c>
      <c r="N7">
        <f t="shared" si="0"/>
        <v>31.650000000000002</v>
      </c>
      <c r="O7" s="154">
        <f t="shared" si="1"/>
        <v>4.9499999999999993</v>
      </c>
      <c r="P7">
        <v>13.876777251184834</v>
      </c>
      <c r="Q7">
        <v>8.9389573459715645</v>
      </c>
      <c r="R7">
        <v>0</v>
      </c>
      <c r="S7">
        <v>2.1162085308056873</v>
      </c>
      <c r="T7">
        <v>11.668056872037914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12</v>
      </c>
      <c r="J8">
        <f>BYPL_EOD!AC8+BYPL_EOD!AD8</f>
        <v>7.73</v>
      </c>
      <c r="K8">
        <f>MES_EOD!AC8+MES_EOD!AD8</f>
        <v>0</v>
      </c>
      <c r="L8">
        <f>NDMC_EOD!AC8+NDMC_EOD!AD8</f>
        <v>1.83</v>
      </c>
      <c r="M8">
        <f>TPDDL_EOD!AC8+TPDDL_EOD!AD8</f>
        <v>10.09</v>
      </c>
      <c r="N8">
        <f t="shared" si="0"/>
        <v>31.650000000000002</v>
      </c>
      <c r="O8" s="154">
        <f t="shared" si="1"/>
        <v>4.9499999999999993</v>
      </c>
      <c r="P8">
        <v>13.876777251184834</v>
      </c>
      <c r="Q8">
        <v>8.9389573459715645</v>
      </c>
      <c r="R8">
        <v>0</v>
      </c>
      <c r="S8">
        <v>2.1162085308056873</v>
      </c>
      <c r="T8">
        <v>11.668056872037914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12</v>
      </c>
      <c r="J9">
        <f>BYPL_EOD!AC9+BYPL_EOD!AD9</f>
        <v>7.73</v>
      </c>
      <c r="K9">
        <f>MES_EOD!AC9+MES_EOD!AD9</f>
        <v>0</v>
      </c>
      <c r="L9">
        <f>NDMC_EOD!AC9+NDMC_EOD!AD9</f>
        <v>1.83</v>
      </c>
      <c r="M9">
        <f>TPDDL_EOD!AC9+TPDDL_EOD!AD9</f>
        <v>10.09</v>
      </c>
      <c r="N9">
        <f t="shared" si="0"/>
        <v>31.650000000000002</v>
      </c>
      <c r="O9" s="154">
        <f t="shared" si="1"/>
        <v>4.9499999999999993</v>
      </c>
      <c r="P9">
        <v>13.876777251184834</v>
      </c>
      <c r="Q9">
        <v>8.9389573459715645</v>
      </c>
      <c r="R9">
        <v>0</v>
      </c>
      <c r="S9">
        <v>2.1162085308056873</v>
      </c>
      <c r="T9">
        <v>11.668056872037914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12</v>
      </c>
      <c r="J10">
        <f>BYPL_EOD!AC10+BYPL_EOD!AD10</f>
        <v>7.73</v>
      </c>
      <c r="K10">
        <f>MES_EOD!AC10+MES_EOD!AD10</f>
        <v>0</v>
      </c>
      <c r="L10">
        <f>NDMC_EOD!AC10+NDMC_EOD!AD10</f>
        <v>1.83</v>
      </c>
      <c r="M10">
        <f>TPDDL_EOD!AC10+TPDDL_EOD!AD10</f>
        <v>10.09</v>
      </c>
      <c r="N10">
        <f t="shared" si="0"/>
        <v>31.650000000000002</v>
      </c>
      <c r="O10" s="154">
        <f t="shared" si="1"/>
        <v>4.9499999999999993</v>
      </c>
      <c r="P10">
        <v>13.876777251184834</v>
      </c>
      <c r="Q10">
        <v>8.9389573459715645</v>
      </c>
      <c r="R10">
        <v>0</v>
      </c>
      <c r="S10">
        <v>2.1162085308056873</v>
      </c>
      <c r="T10">
        <v>11.668056872037914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12</v>
      </c>
      <c r="J11">
        <f>BYPL_EOD!AC11+BYPL_EOD!AD11</f>
        <v>7.73</v>
      </c>
      <c r="K11">
        <f>MES_EOD!AC11+MES_EOD!AD11</f>
        <v>0</v>
      </c>
      <c r="L11">
        <f>NDMC_EOD!AC11+NDMC_EOD!AD11</f>
        <v>1.83</v>
      </c>
      <c r="M11">
        <f>TPDDL_EOD!AC11+TPDDL_EOD!AD11</f>
        <v>10.09</v>
      </c>
      <c r="N11">
        <f t="shared" si="0"/>
        <v>31.650000000000002</v>
      </c>
      <c r="O11" s="154">
        <f t="shared" si="1"/>
        <v>4.9499999999999993</v>
      </c>
      <c r="P11">
        <v>13.876777251184834</v>
      </c>
      <c r="Q11">
        <v>8.9389573459715645</v>
      </c>
      <c r="R11">
        <v>0</v>
      </c>
      <c r="S11">
        <v>2.1162085308056873</v>
      </c>
      <c r="T11">
        <v>11.668056872037914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12</v>
      </c>
      <c r="J12">
        <f>BYPL_EOD!AC12+BYPL_EOD!AD12</f>
        <v>7.73</v>
      </c>
      <c r="K12">
        <f>MES_EOD!AC12+MES_EOD!AD12</f>
        <v>0</v>
      </c>
      <c r="L12">
        <f>NDMC_EOD!AC12+NDMC_EOD!AD12</f>
        <v>1.83</v>
      </c>
      <c r="M12">
        <f>TPDDL_EOD!AC12+TPDDL_EOD!AD12</f>
        <v>10.09</v>
      </c>
      <c r="N12">
        <f t="shared" si="0"/>
        <v>31.650000000000002</v>
      </c>
      <c r="O12" s="154">
        <f t="shared" si="1"/>
        <v>4.9499999999999993</v>
      </c>
      <c r="P12">
        <v>13.876777251184834</v>
      </c>
      <c r="Q12">
        <v>8.9389573459715645</v>
      </c>
      <c r="R12">
        <v>0</v>
      </c>
      <c r="S12">
        <v>2.1162085308056873</v>
      </c>
      <c r="T12">
        <v>11.668056872037914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12</v>
      </c>
      <c r="J13">
        <f>BYPL_EOD!AC13+BYPL_EOD!AD13</f>
        <v>7.73</v>
      </c>
      <c r="K13">
        <f>MES_EOD!AC13+MES_EOD!AD13</f>
        <v>0</v>
      </c>
      <c r="L13">
        <f>NDMC_EOD!AC13+NDMC_EOD!AD13</f>
        <v>1.78</v>
      </c>
      <c r="M13">
        <f>TPDDL_EOD!AC13+TPDDL_EOD!AD13</f>
        <v>10.09</v>
      </c>
      <c r="N13">
        <f t="shared" si="0"/>
        <v>31.6</v>
      </c>
      <c r="O13" s="154">
        <f t="shared" si="1"/>
        <v>4</v>
      </c>
      <c r="P13">
        <v>13.518987341772151</v>
      </c>
      <c r="Q13">
        <v>8.708481012658229</v>
      </c>
      <c r="R13">
        <v>0</v>
      </c>
      <c r="S13">
        <v>2.0053164556962026</v>
      </c>
      <c r="T13">
        <v>11.367215189873418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12</v>
      </c>
      <c r="J14">
        <f>BYPL_EOD!AC14+BYPL_EOD!AD14</f>
        <v>7.73</v>
      </c>
      <c r="K14">
        <f>MES_EOD!AC14+MES_EOD!AD14</f>
        <v>0</v>
      </c>
      <c r="L14">
        <f>NDMC_EOD!AC14+NDMC_EOD!AD14</f>
        <v>1.78</v>
      </c>
      <c r="M14">
        <f>TPDDL_EOD!AC14+TPDDL_EOD!AD14</f>
        <v>10.09</v>
      </c>
      <c r="N14">
        <f t="shared" si="0"/>
        <v>31.6</v>
      </c>
      <c r="O14" s="154">
        <f t="shared" si="1"/>
        <v>4</v>
      </c>
      <c r="P14">
        <v>13.518987341772151</v>
      </c>
      <c r="Q14">
        <v>8.708481012658229</v>
      </c>
      <c r="R14">
        <v>0</v>
      </c>
      <c r="S14">
        <v>2.0053164556962026</v>
      </c>
      <c r="T14">
        <v>11.367215189873418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12</v>
      </c>
      <c r="J15">
        <f>BYPL_EOD!AC15+BYPL_EOD!AD15</f>
        <v>7.73</v>
      </c>
      <c r="K15">
        <f>MES_EOD!AC15+MES_EOD!AD15</f>
        <v>0</v>
      </c>
      <c r="L15">
        <f>NDMC_EOD!AC15+NDMC_EOD!AD15</f>
        <v>1.78</v>
      </c>
      <c r="M15">
        <f>TPDDL_EOD!AC15+TPDDL_EOD!AD15</f>
        <v>10.09</v>
      </c>
      <c r="N15">
        <f t="shared" si="0"/>
        <v>31.6</v>
      </c>
      <c r="O15" s="154">
        <f t="shared" si="1"/>
        <v>4</v>
      </c>
      <c r="P15">
        <v>13.518987341772151</v>
      </c>
      <c r="Q15">
        <v>8.708481012658229</v>
      </c>
      <c r="R15">
        <v>0</v>
      </c>
      <c r="S15">
        <v>2.0053164556962026</v>
      </c>
      <c r="T15">
        <v>11.367215189873418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12</v>
      </c>
      <c r="J16">
        <f>BYPL_EOD!AC16+BYPL_EOD!AD16</f>
        <v>7.73</v>
      </c>
      <c r="K16">
        <f>MES_EOD!AC16+MES_EOD!AD16</f>
        <v>0</v>
      </c>
      <c r="L16">
        <f>NDMC_EOD!AC16+NDMC_EOD!AD16</f>
        <v>1.78</v>
      </c>
      <c r="M16">
        <f>TPDDL_EOD!AC16+TPDDL_EOD!AD16</f>
        <v>10.09</v>
      </c>
      <c r="N16">
        <f t="shared" si="0"/>
        <v>31.6</v>
      </c>
      <c r="O16" s="154">
        <f t="shared" si="1"/>
        <v>4</v>
      </c>
      <c r="P16">
        <v>13.518987341772151</v>
      </c>
      <c r="Q16">
        <v>8.708481012658229</v>
      </c>
      <c r="R16">
        <v>0</v>
      </c>
      <c r="S16">
        <v>2.0053164556962026</v>
      </c>
      <c r="T16">
        <v>11.367215189873418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12</v>
      </c>
      <c r="J17">
        <f>BYPL_EOD!AC17+BYPL_EOD!AD17</f>
        <v>7.73</v>
      </c>
      <c r="K17">
        <f>MES_EOD!AC17+MES_EOD!AD17</f>
        <v>0</v>
      </c>
      <c r="L17">
        <f>NDMC_EOD!AC17+NDMC_EOD!AD17</f>
        <v>1.78</v>
      </c>
      <c r="M17">
        <f>TPDDL_EOD!AC17+TPDDL_EOD!AD17</f>
        <v>10.09</v>
      </c>
      <c r="N17">
        <f t="shared" si="0"/>
        <v>31.6</v>
      </c>
      <c r="O17" s="154">
        <f t="shared" si="1"/>
        <v>4</v>
      </c>
      <c r="P17">
        <v>13.518987341772151</v>
      </c>
      <c r="Q17">
        <v>8.708481012658229</v>
      </c>
      <c r="R17">
        <v>0</v>
      </c>
      <c r="S17">
        <v>2.0053164556962026</v>
      </c>
      <c r="T17">
        <v>11.367215189873418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12</v>
      </c>
      <c r="J18">
        <f>BYPL_EOD!AC18+BYPL_EOD!AD18</f>
        <v>7.73</v>
      </c>
      <c r="K18">
        <f>MES_EOD!AC18+MES_EOD!AD18</f>
        <v>0</v>
      </c>
      <c r="L18">
        <f>NDMC_EOD!AC18+NDMC_EOD!AD18</f>
        <v>1.78</v>
      </c>
      <c r="M18">
        <f>TPDDL_EOD!AC18+TPDDL_EOD!AD18</f>
        <v>10.09</v>
      </c>
      <c r="N18">
        <f t="shared" si="0"/>
        <v>31.6</v>
      </c>
      <c r="O18" s="154">
        <f t="shared" si="1"/>
        <v>4</v>
      </c>
      <c r="P18">
        <v>13.518987341772151</v>
      </c>
      <c r="Q18">
        <v>8.708481012658229</v>
      </c>
      <c r="R18">
        <v>0</v>
      </c>
      <c r="S18">
        <v>2.0053164556962026</v>
      </c>
      <c r="T18">
        <v>11.367215189873418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12</v>
      </c>
      <c r="J19">
        <f>BYPL_EOD!AC19+BYPL_EOD!AD19</f>
        <v>7.73</v>
      </c>
      <c r="K19">
        <f>MES_EOD!AC19+MES_EOD!AD19</f>
        <v>0</v>
      </c>
      <c r="L19">
        <f>NDMC_EOD!AC19+NDMC_EOD!AD19</f>
        <v>1.78</v>
      </c>
      <c r="M19">
        <f>TPDDL_EOD!AC19+TPDDL_EOD!AD19</f>
        <v>10.09</v>
      </c>
      <c r="N19">
        <f t="shared" si="0"/>
        <v>31.6</v>
      </c>
      <c r="O19" s="154">
        <f t="shared" si="1"/>
        <v>4</v>
      </c>
      <c r="P19">
        <v>13.518987341772151</v>
      </c>
      <c r="Q19">
        <v>8.708481012658229</v>
      </c>
      <c r="R19">
        <v>0</v>
      </c>
      <c r="S19">
        <v>2.0053164556962026</v>
      </c>
      <c r="T19">
        <v>11.367215189873418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12</v>
      </c>
      <c r="J20">
        <f>BYPL_EOD!AC20+BYPL_EOD!AD20</f>
        <v>7.73</v>
      </c>
      <c r="K20">
        <f>MES_EOD!AC20+MES_EOD!AD20</f>
        <v>0</v>
      </c>
      <c r="L20">
        <f>NDMC_EOD!AC20+NDMC_EOD!AD20</f>
        <v>1.78</v>
      </c>
      <c r="M20">
        <f>TPDDL_EOD!AC20+TPDDL_EOD!AD20</f>
        <v>10.09</v>
      </c>
      <c r="N20">
        <f t="shared" si="0"/>
        <v>31.6</v>
      </c>
      <c r="O20" s="154">
        <f t="shared" si="1"/>
        <v>4</v>
      </c>
      <c r="P20">
        <v>13.518987341772151</v>
      </c>
      <c r="Q20">
        <v>8.708481012658229</v>
      </c>
      <c r="R20">
        <v>0</v>
      </c>
      <c r="S20">
        <v>2.0053164556962026</v>
      </c>
      <c r="T20">
        <v>11.367215189873418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12</v>
      </c>
      <c r="J21">
        <f>BYPL_EOD!AC21+BYPL_EOD!AD21</f>
        <v>7.73</v>
      </c>
      <c r="K21">
        <f>MES_EOD!AC21+MES_EOD!AD21</f>
        <v>0</v>
      </c>
      <c r="L21">
        <f>NDMC_EOD!AC21+NDMC_EOD!AD21</f>
        <v>1.78</v>
      </c>
      <c r="M21">
        <f>TPDDL_EOD!AC21+TPDDL_EOD!AD21</f>
        <v>10.09</v>
      </c>
      <c r="N21">
        <f t="shared" si="0"/>
        <v>31.6</v>
      </c>
      <c r="O21" s="154">
        <f t="shared" si="1"/>
        <v>4</v>
      </c>
      <c r="P21">
        <v>13.518987341772151</v>
      </c>
      <c r="Q21">
        <v>8.708481012658229</v>
      </c>
      <c r="R21">
        <v>0</v>
      </c>
      <c r="S21">
        <v>2.0053164556962026</v>
      </c>
      <c r="T21">
        <v>11.367215189873418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12</v>
      </c>
      <c r="J22">
        <f>BYPL_EOD!AC22+BYPL_EOD!AD22</f>
        <v>7.73</v>
      </c>
      <c r="K22">
        <f>MES_EOD!AC22+MES_EOD!AD22</f>
        <v>0</v>
      </c>
      <c r="L22">
        <f>NDMC_EOD!AC22+NDMC_EOD!AD22</f>
        <v>1.78</v>
      </c>
      <c r="M22">
        <f>TPDDL_EOD!AC22+TPDDL_EOD!AD22</f>
        <v>10.09</v>
      </c>
      <c r="N22">
        <f t="shared" si="0"/>
        <v>31.6</v>
      </c>
      <c r="O22" s="154">
        <f t="shared" si="1"/>
        <v>4</v>
      </c>
      <c r="P22">
        <v>13.518987341772151</v>
      </c>
      <c r="Q22">
        <v>8.708481012658229</v>
      </c>
      <c r="R22">
        <v>0</v>
      </c>
      <c r="S22">
        <v>2.0053164556962026</v>
      </c>
      <c r="T22">
        <v>11.367215189873418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12</v>
      </c>
      <c r="J23">
        <f>BYPL_EOD!AC23+BYPL_EOD!AD23</f>
        <v>7.73</v>
      </c>
      <c r="K23">
        <f>MES_EOD!AC23+MES_EOD!AD23</f>
        <v>0</v>
      </c>
      <c r="L23">
        <f>NDMC_EOD!AC23+NDMC_EOD!AD23</f>
        <v>1.78</v>
      </c>
      <c r="M23">
        <f>TPDDL_EOD!AC23+TPDDL_EOD!AD23</f>
        <v>10.09</v>
      </c>
      <c r="N23">
        <f t="shared" si="0"/>
        <v>31.6</v>
      </c>
      <c r="O23" s="154">
        <f t="shared" si="1"/>
        <v>4</v>
      </c>
      <c r="P23">
        <v>13.518987341772151</v>
      </c>
      <c r="Q23">
        <v>8.708481012658229</v>
      </c>
      <c r="R23">
        <v>0</v>
      </c>
      <c r="S23">
        <v>2.0053164556962026</v>
      </c>
      <c r="T23">
        <v>11.367215189873418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12</v>
      </c>
      <c r="J24">
        <f>BYPL_EOD!AC24+BYPL_EOD!AD24</f>
        <v>7.73</v>
      </c>
      <c r="K24">
        <f>MES_EOD!AC24+MES_EOD!AD24</f>
        <v>0</v>
      </c>
      <c r="L24">
        <f>NDMC_EOD!AC24+NDMC_EOD!AD24</f>
        <v>1.78</v>
      </c>
      <c r="M24">
        <f>TPDDL_EOD!AC24+TPDDL_EOD!AD24</f>
        <v>10.09</v>
      </c>
      <c r="N24">
        <f t="shared" si="0"/>
        <v>31.6</v>
      </c>
      <c r="O24" s="154">
        <f t="shared" si="1"/>
        <v>4</v>
      </c>
      <c r="P24">
        <v>13.518987341772151</v>
      </c>
      <c r="Q24">
        <v>8.708481012658229</v>
      </c>
      <c r="R24">
        <v>0</v>
      </c>
      <c r="S24">
        <v>2.0053164556962026</v>
      </c>
      <c r="T24">
        <v>11.367215189873418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12</v>
      </c>
      <c r="J25">
        <f>BYPL_EOD!AC25+BYPL_EOD!AD25</f>
        <v>7.73</v>
      </c>
      <c r="K25">
        <f>MES_EOD!AC25+MES_EOD!AD25</f>
        <v>0</v>
      </c>
      <c r="L25">
        <f>NDMC_EOD!AC25+NDMC_EOD!AD25</f>
        <v>1.83</v>
      </c>
      <c r="M25">
        <f>TPDDL_EOD!AC25+TPDDL_EOD!AD25</f>
        <v>10.09</v>
      </c>
      <c r="N25">
        <f t="shared" si="0"/>
        <v>31.650000000000002</v>
      </c>
      <c r="O25" s="154">
        <f t="shared" si="1"/>
        <v>4.9499999999999993</v>
      </c>
      <c r="P25">
        <v>13.876777251184834</v>
      </c>
      <c r="Q25">
        <v>8.9389573459715645</v>
      </c>
      <c r="R25">
        <v>0</v>
      </c>
      <c r="S25">
        <v>2.1162085308056873</v>
      </c>
      <c r="T25">
        <v>11.668056872037914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12</v>
      </c>
      <c r="J26">
        <f>BYPL_EOD!AC26+BYPL_EOD!AD26</f>
        <v>7.73</v>
      </c>
      <c r="K26">
        <f>MES_EOD!AC26+MES_EOD!AD26</f>
        <v>0</v>
      </c>
      <c r="L26">
        <f>NDMC_EOD!AC26+NDMC_EOD!AD26</f>
        <v>1.83</v>
      </c>
      <c r="M26">
        <f>TPDDL_EOD!AC26+TPDDL_EOD!AD26</f>
        <v>10.09</v>
      </c>
      <c r="N26">
        <f t="shared" si="0"/>
        <v>31.650000000000002</v>
      </c>
      <c r="O26" s="154">
        <f t="shared" si="1"/>
        <v>4.9499999999999993</v>
      </c>
      <c r="P26">
        <v>13.876777251184834</v>
      </c>
      <c r="Q26">
        <v>8.9389573459715645</v>
      </c>
      <c r="R26">
        <v>0</v>
      </c>
      <c r="S26">
        <v>2.1162085308056873</v>
      </c>
      <c r="T26">
        <v>11.668056872037914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12</v>
      </c>
      <c r="J27">
        <f>BYPL_EOD!AC27+BYPL_EOD!AD27</f>
        <v>7.73</v>
      </c>
      <c r="K27">
        <f>MES_EOD!AC27+MES_EOD!AD27</f>
        <v>0</v>
      </c>
      <c r="L27">
        <f>NDMC_EOD!AC27+NDMC_EOD!AD27</f>
        <v>1.83</v>
      </c>
      <c r="M27">
        <f>TPDDL_EOD!AC27+TPDDL_EOD!AD27</f>
        <v>10.09</v>
      </c>
      <c r="N27">
        <f t="shared" si="0"/>
        <v>31.650000000000002</v>
      </c>
      <c r="O27" s="154">
        <f t="shared" si="1"/>
        <v>4.9499999999999993</v>
      </c>
      <c r="P27">
        <v>13.876777251184834</v>
      </c>
      <c r="Q27">
        <v>8.9389573459715645</v>
      </c>
      <c r="R27">
        <v>0</v>
      </c>
      <c r="S27">
        <v>2.1162085308056873</v>
      </c>
      <c r="T27">
        <v>11.668056872037914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12</v>
      </c>
      <c r="J28">
        <f>BYPL_EOD!AC28+BYPL_EOD!AD28</f>
        <v>7.73</v>
      </c>
      <c r="K28">
        <f>MES_EOD!AC28+MES_EOD!AD28</f>
        <v>0</v>
      </c>
      <c r="L28">
        <f>NDMC_EOD!AC28+NDMC_EOD!AD28</f>
        <v>1.83</v>
      </c>
      <c r="M28">
        <f>TPDDL_EOD!AC28+TPDDL_EOD!AD28</f>
        <v>10.09</v>
      </c>
      <c r="N28">
        <f t="shared" si="0"/>
        <v>31.650000000000002</v>
      </c>
      <c r="O28" s="154">
        <f t="shared" si="1"/>
        <v>4.9499999999999993</v>
      </c>
      <c r="P28">
        <v>13.876777251184834</v>
      </c>
      <c r="Q28">
        <v>8.9389573459715645</v>
      </c>
      <c r="R28">
        <v>0</v>
      </c>
      <c r="S28">
        <v>2.1162085308056873</v>
      </c>
      <c r="T28">
        <v>11.668056872037914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12</v>
      </c>
      <c r="J29">
        <f>BYPL_EOD!AC29+BYPL_EOD!AD29</f>
        <v>7.73</v>
      </c>
      <c r="K29">
        <f>MES_EOD!AC29+MES_EOD!AD29</f>
        <v>0</v>
      </c>
      <c r="L29">
        <f>NDMC_EOD!AC29+NDMC_EOD!AD29</f>
        <v>1.78</v>
      </c>
      <c r="M29">
        <f>TPDDL_EOD!AC29+TPDDL_EOD!AD29</f>
        <v>10.09</v>
      </c>
      <c r="N29">
        <f t="shared" si="0"/>
        <v>31.6</v>
      </c>
      <c r="O29" s="154">
        <f t="shared" si="1"/>
        <v>4</v>
      </c>
      <c r="P29">
        <v>13.518987341772151</v>
      </c>
      <c r="Q29">
        <v>8.708481012658229</v>
      </c>
      <c r="R29">
        <v>0</v>
      </c>
      <c r="S29">
        <v>2.0053164556962026</v>
      </c>
      <c r="T29">
        <v>11.367215189873418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12</v>
      </c>
      <c r="J30">
        <f>BYPL_EOD!AC30+BYPL_EOD!AD30</f>
        <v>7.73</v>
      </c>
      <c r="K30">
        <f>MES_EOD!AC30+MES_EOD!AD30</f>
        <v>0</v>
      </c>
      <c r="L30">
        <f>NDMC_EOD!AC30+NDMC_EOD!AD30</f>
        <v>1.78</v>
      </c>
      <c r="M30">
        <f>TPDDL_EOD!AC30+TPDDL_EOD!AD30</f>
        <v>10.09</v>
      </c>
      <c r="N30">
        <f t="shared" si="0"/>
        <v>31.6</v>
      </c>
      <c r="O30" s="154">
        <f t="shared" si="1"/>
        <v>4</v>
      </c>
      <c r="P30">
        <v>13.518987341772151</v>
      </c>
      <c r="Q30">
        <v>8.708481012658229</v>
      </c>
      <c r="R30">
        <v>0</v>
      </c>
      <c r="S30">
        <v>2.0053164556962026</v>
      </c>
      <c r="T30">
        <v>11.367215189873418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12</v>
      </c>
      <c r="J31">
        <f>BYPL_EOD!AC31+BYPL_EOD!AD31</f>
        <v>7.73</v>
      </c>
      <c r="K31">
        <f>MES_EOD!AC31+MES_EOD!AD31</f>
        <v>0</v>
      </c>
      <c r="L31">
        <f>NDMC_EOD!AC31+NDMC_EOD!AD31</f>
        <v>1.78</v>
      </c>
      <c r="M31">
        <f>TPDDL_EOD!AC31+TPDDL_EOD!AD31</f>
        <v>10.09</v>
      </c>
      <c r="N31">
        <f t="shared" si="0"/>
        <v>31.6</v>
      </c>
      <c r="O31" s="154">
        <f t="shared" si="1"/>
        <v>4</v>
      </c>
      <c r="P31">
        <v>13.518987341772151</v>
      </c>
      <c r="Q31">
        <v>8.708481012658229</v>
      </c>
      <c r="R31">
        <v>0</v>
      </c>
      <c r="S31">
        <v>2.0053164556962026</v>
      </c>
      <c r="T31">
        <v>11.367215189873418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12</v>
      </c>
      <c r="J32">
        <f>BYPL_EOD!AC32+BYPL_EOD!AD32</f>
        <v>7.73</v>
      </c>
      <c r="K32">
        <f>MES_EOD!AC32+MES_EOD!AD32</f>
        <v>0</v>
      </c>
      <c r="L32">
        <f>NDMC_EOD!AC32+NDMC_EOD!AD32</f>
        <v>1.78</v>
      </c>
      <c r="M32">
        <f>TPDDL_EOD!AC32+TPDDL_EOD!AD32</f>
        <v>10.09</v>
      </c>
      <c r="N32">
        <f t="shared" si="0"/>
        <v>31.6</v>
      </c>
      <c r="O32" s="154">
        <f t="shared" si="1"/>
        <v>4</v>
      </c>
      <c r="P32">
        <v>13.518987341772151</v>
      </c>
      <c r="Q32">
        <v>8.708481012658229</v>
      </c>
      <c r="R32">
        <v>0</v>
      </c>
      <c r="S32">
        <v>2.0053164556962026</v>
      </c>
      <c r="T32">
        <v>11.367215189873418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12</v>
      </c>
      <c r="J33">
        <f>BYPL_EOD!AC33+BYPL_EOD!AD33</f>
        <v>7.73</v>
      </c>
      <c r="K33">
        <f>MES_EOD!AC33+MES_EOD!AD33</f>
        <v>0</v>
      </c>
      <c r="L33">
        <f>NDMC_EOD!AC33+NDMC_EOD!AD33</f>
        <v>1.78</v>
      </c>
      <c r="M33">
        <f>TPDDL_EOD!AC33+TPDDL_EOD!AD33</f>
        <v>10.09</v>
      </c>
      <c r="N33">
        <f t="shared" si="0"/>
        <v>31.6</v>
      </c>
      <c r="O33" s="154">
        <f t="shared" si="1"/>
        <v>4</v>
      </c>
      <c r="P33">
        <v>13.518987341772151</v>
      </c>
      <c r="Q33">
        <v>8.708481012658229</v>
      </c>
      <c r="R33">
        <v>0</v>
      </c>
      <c r="S33">
        <v>2.0053164556962026</v>
      </c>
      <c r="T33">
        <v>11.367215189873418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12</v>
      </c>
      <c r="J34">
        <f>BYPL_EOD!AC34+BYPL_EOD!AD34</f>
        <v>7.73</v>
      </c>
      <c r="K34">
        <f>MES_EOD!AC34+MES_EOD!AD34</f>
        <v>0</v>
      </c>
      <c r="L34">
        <f>NDMC_EOD!AC34+NDMC_EOD!AD34</f>
        <v>1.78</v>
      </c>
      <c r="M34">
        <f>TPDDL_EOD!AC34+TPDDL_EOD!AD34</f>
        <v>10.09</v>
      </c>
      <c r="N34">
        <f t="shared" si="0"/>
        <v>31.6</v>
      </c>
      <c r="O34" s="154">
        <f t="shared" si="1"/>
        <v>4</v>
      </c>
      <c r="P34">
        <v>13.518987341772151</v>
      </c>
      <c r="Q34">
        <v>8.708481012658229</v>
      </c>
      <c r="R34">
        <v>0</v>
      </c>
      <c r="S34">
        <v>2.0053164556962026</v>
      </c>
      <c r="T34">
        <v>11.367215189873418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12</v>
      </c>
      <c r="J35">
        <f>BYPL_EOD!AC35+BYPL_EOD!AD35</f>
        <v>7.73</v>
      </c>
      <c r="K35">
        <f>MES_EOD!AC35+MES_EOD!AD35</f>
        <v>0</v>
      </c>
      <c r="L35">
        <f>NDMC_EOD!AC35+NDMC_EOD!AD35</f>
        <v>1.78</v>
      </c>
      <c r="M35">
        <f>TPDDL_EOD!AC35+TPDDL_EOD!AD35</f>
        <v>10.09</v>
      </c>
      <c r="N35">
        <f t="shared" si="0"/>
        <v>31.6</v>
      </c>
      <c r="O35" s="154">
        <f t="shared" si="1"/>
        <v>4</v>
      </c>
      <c r="P35">
        <v>13.518987341772151</v>
      </c>
      <c r="Q35">
        <v>8.708481012658229</v>
      </c>
      <c r="R35">
        <v>0</v>
      </c>
      <c r="S35">
        <v>2.0053164556962026</v>
      </c>
      <c r="T35">
        <v>11.367215189873418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12</v>
      </c>
      <c r="J36">
        <f>BYPL_EOD!AC36+BYPL_EOD!AD36</f>
        <v>7.73</v>
      </c>
      <c r="K36">
        <f>MES_EOD!AC36+MES_EOD!AD36</f>
        <v>0</v>
      </c>
      <c r="L36">
        <f>NDMC_EOD!AC36+NDMC_EOD!AD36</f>
        <v>1.78</v>
      </c>
      <c r="M36">
        <f>TPDDL_EOD!AC36+TPDDL_EOD!AD36</f>
        <v>10.09</v>
      </c>
      <c r="N36">
        <f t="shared" si="0"/>
        <v>31.6</v>
      </c>
      <c r="O36" s="154">
        <f t="shared" si="1"/>
        <v>4</v>
      </c>
      <c r="P36">
        <v>13.518987341772151</v>
      </c>
      <c r="Q36">
        <v>8.708481012658229</v>
      </c>
      <c r="R36">
        <v>0</v>
      </c>
      <c r="S36">
        <v>2.0053164556962026</v>
      </c>
      <c r="T36">
        <v>11.367215189873418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12</v>
      </c>
      <c r="J37">
        <f>BYPL_EOD!AC37+BYPL_EOD!AD37</f>
        <v>7.73</v>
      </c>
      <c r="K37">
        <f>MES_EOD!AC37+MES_EOD!AD37</f>
        <v>0</v>
      </c>
      <c r="L37">
        <f>NDMC_EOD!AC37+NDMC_EOD!AD37</f>
        <v>1.78</v>
      </c>
      <c r="M37">
        <f>TPDDL_EOD!AC37+TPDDL_EOD!AD37</f>
        <v>10.09</v>
      </c>
      <c r="N37">
        <f t="shared" si="0"/>
        <v>31.6</v>
      </c>
      <c r="O37" s="154">
        <f t="shared" si="1"/>
        <v>4</v>
      </c>
      <c r="P37">
        <v>13.518987341772151</v>
      </c>
      <c r="Q37">
        <v>8.708481012658229</v>
      </c>
      <c r="R37">
        <v>0</v>
      </c>
      <c r="S37">
        <v>2.0053164556962026</v>
      </c>
      <c r="T37">
        <v>11.367215189873418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12</v>
      </c>
      <c r="J38">
        <f>BYPL_EOD!AC38+BYPL_EOD!AD38</f>
        <v>7.73</v>
      </c>
      <c r="K38">
        <f>MES_EOD!AC38+MES_EOD!AD38</f>
        <v>0</v>
      </c>
      <c r="L38">
        <f>NDMC_EOD!AC38+NDMC_EOD!AD38</f>
        <v>1.78</v>
      </c>
      <c r="M38">
        <f>TPDDL_EOD!AC38+TPDDL_EOD!AD38</f>
        <v>10.09</v>
      </c>
      <c r="N38">
        <f t="shared" si="0"/>
        <v>31.6</v>
      </c>
      <c r="O38" s="154">
        <f t="shared" si="1"/>
        <v>4</v>
      </c>
      <c r="P38">
        <v>13.518987341772151</v>
      </c>
      <c r="Q38">
        <v>8.708481012658229</v>
      </c>
      <c r="R38">
        <v>0</v>
      </c>
      <c r="S38">
        <v>2.0053164556962026</v>
      </c>
      <c r="T38">
        <v>11.367215189873418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12</v>
      </c>
      <c r="J39">
        <f>BYPL_EOD!AC39+BYPL_EOD!AD39</f>
        <v>7.73</v>
      </c>
      <c r="K39">
        <f>MES_EOD!AC39+MES_EOD!AD39</f>
        <v>0</v>
      </c>
      <c r="L39">
        <f>NDMC_EOD!AC39+NDMC_EOD!AD39</f>
        <v>1.78</v>
      </c>
      <c r="M39">
        <f>TPDDL_EOD!AC39+TPDDL_EOD!AD39</f>
        <v>10.09</v>
      </c>
      <c r="N39">
        <f t="shared" si="0"/>
        <v>31.6</v>
      </c>
      <c r="O39" s="154">
        <f t="shared" si="1"/>
        <v>4</v>
      </c>
      <c r="P39">
        <v>13.518987341772151</v>
      </c>
      <c r="Q39">
        <v>8.708481012658229</v>
      </c>
      <c r="R39">
        <v>0</v>
      </c>
      <c r="S39">
        <v>2.0053164556962026</v>
      </c>
      <c r="T39">
        <v>11.367215189873418</v>
      </c>
      <c r="U39" s="156">
        <f t="shared" si="2"/>
        <v>35.6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12</v>
      </c>
      <c r="J40">
        <f>BYPL_EOD!AC40+BYPL_EOD!AD40</f>
        <v>7.73</v>
      </c>
      <c r="K40">
        <f>MES_EOD!AC40+MES_EOD!AD40</f>
        <v>0</v>
      </c>
      <c r="L40">
        <f>NDMC_EOD!AC40+NDMC_EOD!AD40</f>
        <v>1.78</v>
      </c>
      <c r="M40">
        <f>TPDDL_EOD!AC40+TPDDL_EOD!AD40</f>
        <v>10.09</v>
      </c>
      <c r="N40">
        <f t="shared" si="0"/>
        <v>31.6</v>
      </c>
      <c r="O40" s="154">
        <f t="shared" si="1"/>
        <v>4</v>
      </c>
      <c r="P40">
        <v>13.518987341772151</v>
      </c>
      <c r="Q40">
        <v>8.708481012658229</v>
      </c>
      <c r="R40">
        <v>0</v>
      </c>
      <c r="S40">
        <v>2.0053164556962026</v>
      </c>
      <c r="T40">
        <v>11.367215189873418</v>
      </c>
      <c r="U40" s="156">
        <f t="shared" si="2"/>
        <v>35.6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12</v>
      </c>
      <c r="J41">
        <f>BYPL_EOD!AC41+BYPL_EOD!AD41</f>
        <v>7.73</v>
      </c>
      <c r="K41">
        <f>MES_EOD!AC41+MES_EOD!AD41</f>
        <v>0</v>
      </c>
      <c r="L41">
        <f>NDMC_EOD!AC41+NDMC_EOD!AD41</f>
        <v>1.73</v>
      </c>
      <c r="M41">
        <f>TPDDL_EOD!AC41+TPDDL_EOD!AD41</f>
        <v>10.09</v>
      </c>
      <c r="N41">
        <f t="shared" si="0"/>
        <v>31.55</v>
      </c>
      <c r="O41" s="154">
        <f t="shared" si="1"/>
        <v>3.0500000000000007</v>
      </c>
      <c r="P41">
        <v>13.160063391442156</v>
      </c>
      <c r="Q41">
        <v>8.4772741679873231</v>
      </c>
      <c r="R41">
        <v>0</v>
      </c>
      <c r="S41">
        <v>1.897242472266244</v>
      </c>
      <c r="T41">
        <v>11.06541996830428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</v>
      </c>
      <c r="J42">
        <f>BYPL_EOD!AC42+BYPL_EOD!AD42</f>
        <v>7.73</v>
      </c>
      <c r="K42">
        <f>MES_EOD!AC42+MES_EOD!AD42</f>
        <v>0</v>
      </c>
      <c r="L42">
        <f>NDMC_EOD!AC42+NDMC_EOD!AD42</f>
        <v>1.73</v>
      </c>
      <c r="M42">
        <f>TPDDL_EOD!AC42+TPDDL_EOD!AD42</f>
        <v>10.09</v>
      </c>
      <c r="N42">
        <f t="shared" si="0"/>
        <v>31.55</v>
      </c>
      <c r="O42" s="154">
        <f t="shared" si="1"/>
        <v>3.0500000000000007</v>
      </c>
      <c r="P42">
        <v>13.160063391442156</v>
      </c>
      <c r="Q42">
        <v>8.4772741679873231</v>
      </c>
      <c r="R42">
        <v>0</v>
      </c>
      <c r="S42">
        <v>1.897242472266244</v>
      </c>
      <c r="T42">
        <v>11.06541996830428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12</v>
      </c>
      <c r="J43">
        <f>BYPL_EOD!AC43+BYPL_EOD!AD43</f>
        <v>7.73</v>
      </c>
      <c r="K43">
        <f>MES_EOD!AC43+MES_EOD!AD43</f>
        <v>0</v>
      </c>
      <c r="L43">
        <f>NDMC_EOD!AC43+NDMC_EOD!AD43</f>
        <v>1.73</v>
      </c>
      <c r="M43">
        <f>TPDDL_EOD!AC43+TPDDL_EOD!AD43</f>
        <v>10.09</v>
      </c>
      <c r="N43">
        <f t="shared" si="0"/>
        <v>31.55</v>
      </c>
      <c r="O43" s="154">
        <f t="shared" si="1"/>
        <v>3.0500000000000007</v>
      </c>
      <c r="P43">
        <v>13.160063391442156</v>
      </c>
      <c r="Q43">
        <v>8.4772741679873231</v>
      </c>
      <c r="R43">
        <v>0</v>
      </c>
      <c r="S43">
        <v>1.897242472266244</v>
      </c>
      <c r="T43">
        <v>11.06541996830428</v>
      </c>
      <c r="U43" s="156">
        <f t="shared" si="2"/>
        <v>34.6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54"/>
      <c r="I44">
        <f>BRPL_EOD!AC44+BRPL_EOD!AD44</f>
        <v>12</v>
      </c>
      <c r="J44">
        <f>BYPL_EOD!AC44+BYPL_EOD!AD44</f>
        <v>7.73</v>
      </c>
      <c r="K44">
        <f>MES_EOD!AC44+MES_EOD!AD44</f>
        <v>0</v>
      </c>
      <c r="L44">
        <f>NDMC_EOD!AC44+NDMC_EOD!AD44</f>
        <v>1.68</v>
      </c>
      <c r="M44">
        <f>TPDDL_EOD!AC44+TPDDL_EOD!AD44</f>
        <v>10.09</v>
      </c>
      <c r="N44">
        <f t="shared" si="0"/>
        <v>31.5</v>
      </c>
      <c r="O44" s="154">
        <f t="shared" si="1"/>
        <v>2.1000000000000014</v>
      </c>
      <c r="P44">
        <v>12.8</v>
      </c>
      <c r="Q44">
        <v>8.2453333333333347</v>
      </c>
      <c r="R44">
        <v>0</v>
      </c>
      <c r="S44">
        <v>1.792</v>
      </c>
      <c r="T44">
        <v>10.762666666666666</v>
      </c>
      <c r="U44" s="156">
        <f t="shared" si="2"/>
        <v>33.6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11.06</v>
      </c>
      <c r="J45">
        <f>BYPL_EOD!AC45+BYPL_EOD!AD45</f>
        <v>11.74</v>
      </c>
      <c r="K45">
        <f>MES_EOD!AC45+MES_EOD!AD45</f>
        <v>0</v>
      </c>
      <c r="L45">
        <f>NDMC_EOD!AC45+NDMC_EOD!AD45</f>
        <v>1.55</v>
      </c>
      <c r="M45">
        <f>TPDDL_EOD!AC45+TPDDL_EOD!AD45</f>
        <v>9.3000000000000007</v>
      </c>
      <c r="N45">
        <f t="shared" si="0"/>
        <v>33.650000000000006</v>
      </c>
      <c r="O45" s="154">
        <f t="shared" si="1"/>
        <v>-5.0000000000004263E-2</v>
      </c>
      <c r="P45">
        <v>11.043566121842495</v>
      </c>
      <c r="Q45">
        <v>11.722555720653787</v>
      </c>
      <c r="R45">
        <v>0</v>
      </c>
      <c r="S45">
        <v>1.5476968796433876</v>
      </c>
      <c r="T45">
        <v>9.2861812778603259</v>
      </c>
      <c r="U45" s="156">
        <f t="shared" si="2"/>
        <v>33.599999999999994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11.06</v>
      </c>
      <c r="J46">
        <f>BYPL_EOD!AC46+BYPL_EOD!AD46</f>
        <v>11.74</v>
      </c>
      <c r="K46">
        <f>MES_EOD!AC46+MES_EOD!AD46</f>
        <v>0</v>
      </c>
      <c r="L46">
        <f>NDMC_EOD!AC46+NDMC_EOD!AD46</f>
        <v>1.55</v>
      </c>
      <c r="M46">
        <f>TPDDL_EOD!AC46+TPDDL_EOD!AD46</f>
        <v>9.3000000000000007</v>
      </c>
      <c r="N46">
        <f t="shared" si="0"/>
        <v>33.650000000000006</v>
      </c>
      <c r="O46" s="154">
        <f t="shared" si="1"/>
        <v>-5.0000000000004263E-2</v>
      </c>
      <c r="P46">
        <v>11.043566121842495</v>
      </c>
      <c r="Q46">
        <v>11.722555720653787</v>
      </c>
      <c r="R46">
        <v>0</v>
      </c>
      <c r="S46">
        <v>1.5476968796433876</v>
      </c>
      <c r="T46">
        <v>9.2861812778603259</v>
      </c>
      <c r="U46" s="156">
        <f t="shared" si="2"/>
        <v>33.599999999999994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12</v>
      </c>
      <c r="J47">
        <f>BYPL_EOD!AC47+BYPL_EOD!AD47</f>
        <v>7.73</v>
      </c>
      <c r="K47">
        <f>MES_EOD!AC47+MES_EOD!AD47</f>
        <v>0</v>
      </c>
      <c r="L47">
        <f>NDMC_EOD!AC47+NDMC_EOD!AD47</f>
        <v>1.68</v>
      </c>
      <c r="M47">
        <f>TPDDL_EOD!AC47+TPDDL_EOD!AD47</f>
        <v>10.09</v>
      </c>
      <c r="N47">
        <f t="shared" si="0"/>
        <v>31.5</v>
      </c>
      <c r="O47" s="154">
        <f t="shared" si="1"/>
        <v>2.1000000000000014</v>
      </c>
      <c r="P47">
        <v>12.8</v>
      </c>
      <c r="Q47">
        <v>8.2453333333333347</v>
      </c>
      <c r="R47">
        <v>0</v>
      </c>
      <c r="S47">
        <v>1.792</v>
      </c>
      <c r="T47">
        <v>10.762666666666666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12</v>
      </c>
      <c r="J48">
        <f>BYPL_EOD!AC48+BYPL_EOD!AD48</f>
        <v>7.73</v>
      </c>
      <c r="K48">
        <f>MES_EOD!AC48+MES_EOD!AD48</f>
        <v>0</v>
      </c>
      <c r="L48">
        <f>NDMC_EOD!AC48+NDMC_EOD!AD48</f>
        <v>1.68</v>
      </c>
      <c r="M48">
        <f>TPDDL_EOD!AC48+TPDDL_EOD!AD48</f>
        <v>10.09</v>
      </c>
      <c r="N48">
        <f t="shared" si="0"/>
        <v>31.5</v>
      </c>
      <c r="O48" s="154">
        <f t="shared" si="1"/>
        <v>2.1000000000000014</v>
      </c>
      <c r="P48">
        <v>12.8</v>
      </c>
      <c r="Q48">
        <v>8.2453333333333347</v>
      </c>
      <c r="R48">
        <v>0</v>
      </c>
      <c r="S48">
        <v>1.792</v>
      </c>
      <c r="T48">
        <v>10.762666666666666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12</v>
      </c>
      <c r="J49">
        <f>BYPL_EOD!AC49+BYPL_EOD!AD49</f>
        <v>7.73</v>
      </c>
      <c r="K49">
        <f>MES_EOD!AC49+MES_EOD!AD49</f>
        <v>0</v>
      </c>
      <c r="L49">
        <f>NDMC_EOD!AC49+NDMC_EOD!AD49</f>
        <v>1.68</v>
      </c>
      <c r="M49">
        <f>TPDDL_EOD!AC49+TPDDL_EOD!AD49</f>
        <v>10.09</v>
      </c>
      <c r="N49">
        <f t="shared" si="0"/>
        <v>31.5</v>
      </c>
      <c r="O49" s="154">
        <f t="shared" si="1"/>
        <v>2.1000000000000014</v>
      </c>
      <c r="P49">
        <v>12.8</v>
      </c>
      <c r="Q49">
        <v>8.2453333333333347</v>
      </c>
      <c r="R49">
        <v>0</v>
      </c>
      <c r="S49">
        <v>1.792</v>
      </c>
      <c r="T49">
        <v>10.762666666666666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12</v>
      </c>
      <c r="J50">
        <f>BYPL_EOD!AC50+BYPL_EOD!AD50</f>
        <v>7.73</v>
      </c>
      <c r="K50">
        <f>MES_EOD!AC50+MES_EOD!AD50</f>
        <v>0</v>
      </c>
      <c r="L50">
        <f>NDMC_EOD!AC50+NDMC_EOD!AD50</f>
        <v>1.68</v>
      </c>
      <c r="M50">
        <f>TPDDL_EOD!AC50+TPDDL_EOD!AD50</f>
        <v>10.09</v>
      </c>
      <c r="N50">
        <f t="shared" si="0"/>
        <v>31.5</v>
      </c>
      <c r="O50" s="154">
        <f t="shared" si="1"/>
        <v>2.1000000000000014</v>
      </c>
      <c r="P50">
        <v>12.8</v>
      </c>
      <c r="Q50">
        <v>8.2453333333333347</v>
      </c>
      <c r="R50">
        <v>0</v>
      </c>
      <c r="S50">
        <v>1.792</v>
      </c>
      <c r="T50">
        <v>10.762666666666666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12</v>
      </c>
      <c r="J51">
        <f>BYPL_EOD!AC51+BYPL_EOD!AD51</f>
        <v>7.73</v>
      </c>
      <c r="K51">
        <f>MES_EOD!AC51+MES_EOD!AD51</f>
        <v>0</v>
      </c>
      <c r="L51">
        <f>NDMC_EOD!AC51+NDMC_EOD!AD51</f>
        <v>1.68</v>
      </c>
      <c r="M51">
        <f>TPDDL_EOD!AC51+TPDDL_EOD!AD51</f>
        <v>10.09</v>
      </c>
      <c r="N51">
        <f t="shared" si="0"/>
        <v>31.5</v>
      </c>
      <c r="O51" s="154">
        <f t="shared" si="1"/>
        <v>2.1000000000000014</v>
      </c>
      <c r="P51">
        <v>12.8</v>
      </c>
      <c r="Q51">
        <v>8.2453333333333347</v>
      </c>
      <c r="R51">
        <v>0</v>
      </c>
      <c r="S51">
        <v>1.792</v>
      </c>
      <c r="T51">
        <v>10.762666666666666</v>
      </c>
      <c r="U51" s="156">
        <f t="shared" si="2"/>
        <v>33.6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11.7</v>
      </c>
      <c r="J52">
        <f>BYPL_EOD!AC52+BYPL_EOD!AD52</f>
        <v>10.46</v>
      </c>
      <c r="K52">
        <f>MES_EOD!AC52+MES_EOD!AD52</f>
        <v>0</v>
      </c>
      <c r="L52">
        <f>NDMC_EOD!AC52+NDMC_EOD!AD52</f>
        <v>1.64</v>
      </c>
      <c r="M52">
        <f>TPDDL_EOD!AC52+TPDDL_EOD!AD52</f>
        <v>9.83</v>
      </c>
      <c r="N52">
        <f t="shared" si="0"/>
        <v>33.630000000000003</v>
      </c>
      <c r="O52" s="154">
        <f t="shared" si="1"/>
        <v>-3.0000000000001137E-2</v>
      </c>
      <c r="P52">
        <v>11.689562890276537</v>
      </c>
      <c r="Q52">
        <v>10.450669045495093</v>
      </c>
      <c r="R52">
        <v>0</v>
      </c>
      <c r="S52">
        <v>1.638537020517395</v>
      </c>
      <c r="T52">
        <v>9.8212310437109718</v>
      </c>
      <c r="U52" s="156">
        <f t="shared" si="2"/>
        <v>33.599999999999994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11.7</v>
      </c>
      <c r="J53">
        <f>BYPL_EOD!AC53+BYPL_EOD!AD53</f>
        <v>10.46</v>
      </c>
      <c r="K53">
        <f>MES_EOD!AC53+MES_EOD!AD53</f>
        <v>0</v>
      </c>
      <c r="L53">
        <f>NDMC_EOD!AC53+NDMC_EOD!AD53</f>
        <v>1.64</v>
      </c>
      <c r="M53">
        <f>TPDDL_EOD!AC53+TPDDL_EOD!AD53</f>
        <v>9.83</v>
      </c>
      <c r="N53">
        <f t="shared" si="0"/>
        <v>33.630000000000003</v>
      </c>
      <c r="O53" s="154">
        <f t="shared" si="1"/>
        <v>-3.0000000000001137E-2</v>
      </c>
      <c r="P53">
        <v>11.689562890276537</v>
      </c>
      <c r="Q53">
        <v>10.450669045495093</v>
      </c>
      <c r="R53">
        <v>0</v>
      </c>
      <c r="S53">
        <v>1.638537020517395</v>
      </c>
      <c r="T53">
        <v>9.8212310437109718</v>
      </c>
      <c r="U53" s="156">
        <f t="shared" si="2"/>
        <v>33.599999999999994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11.7</v>
      </c>
      <c r="J54">
        <f>BYPL_EOD!AC54+BYPL_EOD!AD54</f>
        <v>10.46</v>
      </c>
      <c r="K54">
        <f>MES_EOD!AC54+MES_EOD!AD54</f>
        <v>0</v>
      </c>
      <c r="L54">
        <f>NDMC_EOD!AC54+NDMC_EOD!AD54</f>
        <v>1.64</v>
      </c>
      <c r="M54">
        <f>TPDDL_EOD!AC54+TPDDL_EOD!AD54</f>
        <v>9.83</v>
      </c>
      <c r="N54">
        <f t="shared" si="0"/>
        <v>33.630000000000003</v>
      </c>
      <c r="O54" s="154">
        <f t="shared" si="1"/>
        <v>-3.0000000000001137E-2</v>
      </c>
      <c r="P54">
        <v>11.689562890276537</v>
      </c>
      <c r="Q54">
        <v>10.450669045495093</v>
      </c>
      <c r="R54">
        <v>0</v>
      </c>
      <c r="S54">
        <v>1.638537020517395</v>
      </c>
      <c r="T54">
        <v>9.8212310437109718</v>
      </c>
      <c r="U54" s="156">
        <f t="shared" si="2"/>
        <v>33.599999999999994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12</v>
      </c>
      <c r="J55">
        <f>BYPL_EOD!AC55+BYPL_EOD!AD55</f>
        <v>7.73</v>
      </c>
      <c r="K55">
        <f>MES_EOD!AC55+MES_EOD!AD55</f>
        <v>0</v>
      </c>
      <c r="L55">
        <f>NDMC_EOD!AC55+NDMC_EOD!AD55</f>
        <v>1.68</v>
      </c>
      <c r="M55">
        <f>TPDDL_EOD!AC55+TPDDL_EOD!AD55</f>
        <v>10.09</v>
      </c>
      <c r="N55">
        <f t="shared" si="0"/>
        <v>31.5</v>
      </c>
      <c r="O55" s="154">
        <f t="shared" si="1"/>
        <v>2.1000000000000014</v>
      </c>
      <c r="P55">
        <v>12.8</v>
      </c>
      <c r="Q55">
        <v>8.2453333333333347</v>
      </c>
      <c r="R55">
        <v>0</v>
      </c>
      <c r="S55">
        <v>1.792</v>
      </c>
      <c r="T55">
        <v>10.762666666666666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12</v>
      </c>
      <c r="J56">
        <f>BYPL_EOD!AC56+BYPL_EOD!AD56</f>
        <v>7.73</v>
      </c>
      <c r="K56">
        <f>MES_EOD!AC56+MES_EOD!AD56</f>
        <v>0</v>
      </c>
      <c r="L56">
        <f>NDMC_EOD!AC56+NDMC_EOD!AD56</f>
        <v>1.68</v>
      </c>
      <c r="M56">
        <f>TPDDL_EOD!AC56+TPDDL_EOD!AD56</f>
        <v>10.09</v>
      </c>
      <c r="N56">
        <f t="shared" si="0"/>
        <v>31.5</v>
      </c>
      <c r="O56" s="154">
        <f t="shared" si="1"/>
        <v>2.1000000000000014</v>
      </c>
      <c r="P56">
        <v>12.8</v>
      </c>
      <c r="Q56">
        <v>8.2453333333333347</v>
      </c>
      <c r="R56">
        <v>0</v>
      </c>
      <c r="S56">
        <v>1.792</v>
      </c>
      <c r="T56">
        <v>10.762666666666666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12</v>
      </c>
      <c r="J57">
        <f>BYPL_EOD!AC57+BYPL_EOD!AD57</f>
        <v>7.73</v>
      </c>
      <c r="K57">
        <f>MES_EOD!AC57+MES_EOD!AD57</f>
        <v>0</v>
      </c>
      <c r="L57">
        <f>NDMC_EOD!AC57+NDMC_EOD!AD57</f>
        <v>1.68</v>
      </c>
      <c r="M57">
        <f>TPDDL_EOD!AC57+TPDDL_EOD!AD57</f>
        <v>10.09</v>
      </c>
      <c r="N57">
        <f t="shared" si="0"/>
        <v>31.5</v>
      </c>
      <c r="O57" s="154">
        <f t="shared" si="1"/>
        <v>2.1000000000000014</v>
      </c>
      <c r="P57">
        <v>12.8</v>
      </c>
      <c r="Q57">
        <v>8.2453333333333347</v>
      </c>
      <c r="R57">
        <v>0</v>
      </c>
      <c r="S57">
        <v>1.792</v>
      </c>
      <c r="T57">
        <v>10.762666666666666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</v>
      </c>
      <c r="J58">
        <f>BYPL_EOD!AC58+BYPL_EOD!AD58</f>
        <v>7.73</v>
      </c>
      <c r="K58">
        <f>MES_EOD!AC58+MES_EOD!AD58</f>
        <v>0</v>
      </c>
      <c r="L58">
        <f>NDMC_EOD!AC58+NDMC_EOD!AD58</f>
        <v>1.68</v>
      </c>
      <c r="M58">
        <f>TPDDL_EOD!AC58+TPDDL_EOD!AD58</f>
        <v>10.09</v>
      </c>
      <c r="N58">
        <f t="shared" si="0"/>
        <v>31.5</v>
      </c>
      <c r="O58" s="154">
        <f t="shared" si="1"/>
        <v>2.1000000000000014</v>
      </c>
      <c r="P58">
        <v>12.8</v>
      </c>
      <c r="Q58">
        <v>8.2453333333333347</v>
      </c>
      <c r="R58">
        <v>0</v>
      </c>
      <c r="S58">
        <v>1.792</v>
      </c>
      <c r="T58">
        <v>10.762666666666666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11.7</v>
      </c>
      <c r="J59">
        <f>BYPL_EOD!AC59+BYPL_EOD!AD59</f>
        <v>10.46</v>
      </c>
      <c r="K59">
        <f>MES_EOD!AC59+MES_EOD!AD59</f>
        <v>0</v>
      </c>
      <c r="L59">
        <f>NDMC_EOD!AC59+NDMC_EOD!AD59</f>
        <v>1.64</v>
      </c>
      <c r="M59">
        <f>TPDDL_EOD!AC59+TPDDL_EOD!AD59</f>
        <v>9.83</v>
      </c>
      <c r="N59">
        <f t="shared" si="0"/>
        <v>33.630000000000003</v>
      </c>
      <c r="O59" s="154">
        <f t="shared" si="1"/>
        <v>-3.0000000000001137E-2</v>
      </c>
      <c r="P59">
        <v>11.689562890276537</v>
      </c>
      <c r="Q59">
        <v>10.450669045495093</v>
      </c>
      <c r="R59">
        <v>0</v>
      </c>
      <c r="S59">
        <v>1.638537020517395</v>
      </c>
      <c r="T59">
        <v>9.8212310437109718</v>
      </c>
      <c r="U59" s="156">
        <f t="shared" si="2"/>
        <v>33.599999999999994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11.7</v>
      </c>
      <c r="J60">
        <f>BYPL_EOD!AC60+BYPL_EOD!AD60</f>
        <v>10.46</v>
      </c>
      <c r="K60">
        <f>MES_EOD!AC60+MES_EOD!AD60</f>
        <v>0</v>
      </c>
      <c r="L60">
        <f>NDMC_EOD!AC60+NDMC_EOD!AD60</f>
        <v>1.64</v>
      </c>
      <c r="M60">
        <f>TPDDL_EOD!AC60+TPDDL_EOD!AD60</f>
        <v>9.83</v>
      </c>
      <c r="N60">
        <f t="shared" si="0"/>
        <v>33.630000000000003</v>
      </c>
      <c r="O60" s="154">
        <f t="shared" si="1"/>
        <v>-3.0000000000001137E-2</v>
      </c>
      <c r="P60">
        <v>11.689562890276537</v>
      </c>
      <c r="Q60">
        <v>10.450669045495093</v>
      </c>
      <c r="R60">
        <v>0</v>
      </c>
      <c r="S60">
        <v>1.638537020517395</v>
      </c>
      <c r="T60">
        <v>9.8212310437109718</v>
      </c>
      <c r="U60" s="156">
        <f t="shared" si="2"/>
        <v>33.599999999999994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12</v>
      </c>
      <c r="J61">
        <f>BYPL_EOD!AC61+BYPL_EOD!AD61</f>
        <v>7.73</v>
      </c>
      <c r="K61">
        <f>MES_EOD!AC61+MES_EOD!AD61</f>
        <v>0</v>
      </c>
      <c r="L61">
        <f>NDMC_EOD!AC61+NDMC_EOD!AD61</f>
        <v>1.68</v>
      </c>
      <c r="M61">
        <f>TPDDL_EOD!AC61+TPDDL_EOD!AD61</f>
        <v>10.09</v>
      </c>
      <c r="N61">
        <f t="shared" si="0"/>
        <v>31.5</v>
      </c>
      <c r="O61" s="154">
        <f t="shared" si="1"/>
        <v>2.1000000000000014</v>
      </c>
      <c r="P61">
        <v>12.8</v>
      </c>
      <c r="Q61">
        <v>8.2453333333333347</v>
      </c>
      <c r="R61">
        <v>0</v>
      </c>
      <c r="S61">
        <v>1.792</v>
      </c>
      <c r="T61">
        <v>10.762666666666666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12</v>
      </c>
      <c r="J62">
        <f>BYPL_EOD!AC62+BYPL_EOD!AD62</f>
        <v>7.73</v>
      </c>
      <c r="K62">
        <f>MES_EOD!AC62+MES_EOD!AD62</f>
        <v>0</v>
      </c>
      <c r="L62">
        <f>NDMC_EOD!AC62+NDMC_EOD!AD62</f>
        <v>1.68</v>
      </c>
      <c r="M62">
        <f>TPDDL_EOD!AC62+TPDDL_EOD!AD62</f>
        <v>10.09</v>
      </c>
      <c r="N62">
        <f t="shared" si="0"/>
        <v>31.5</v>
      </c>
      <c r="O62" s="154">
        <f t="shared" si="1"/>
        <v>2.1000000000000014</v>
      </c>
      <c r="P62">
        <v>12.8</v>
      </c>
      <c r="Q62">
        <v>8.2453333333333347</v>
      </c>
      <c r="R62">
        <v>0</v>
      </c>
      <c r="S62">
        <v>1.792</v>
      </c>
      <c r="T62">
        <v>10.762666666666666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12</v>
      </c>
      <c r="J63">
        <f>BYPL_EOD!AC63+BYPL_EOD!AD63</f>
        <v>7.73</v>
      </c>
      <c r="K63">
        <f>MES_EOD!AC63+MES_EOD!AD63</f>
        <v>0</v>
      </c>
      <c r="L63">
        <f>NDMC_EOD!AC63+NDMC_EOD!AD63</f>
        <v>1.68</v>
      </c>
      <c r="M63">
        <f>TPDDL_EOD!AC63+TPDDL_EOD!AD63</f>
        <v>10.09</v>
      </c>
      <c r="N63">
        <f t="shared" si="0"/>
        <v>31.5</v>
      </c>
      <c r="O63" s="154">
        <f t="shared" si="1"/>
        <v>2.1000000000000014</v>
      </c>
      <c r="P63">
        <v>12.8</v>
      </c>
      <c r="Q63">
        <v>8.2453333333333347</v>
      </c>
      <c r="R63">
        <v>0</v>
      </c>
      <c r="S63">
        <v>1.792</v>
      </c>
      <c r="T63">
        <v>10.762666666666666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12</v>
      </c>
      <c r="J64">
        <f>BYPL_EOD!AC64+BYPL_EOD!AD64</f>
        <v>7.73</v>
      </c>
      <c r="K64">
        <f>MES_EOD!AC64+MES_EOD!AD64</f>
        <v>0</v>
      </c>
      <c r="L64">
        <f>NDMC_EOD!AC64+NDMC_EOD!AD64</f>
        <v>1.68</v>
      </c>
      <c r="M64">
        <f>TPDDL_EOD!AC64+TPDDL_EOD!AD64</f>
        <v>10.09</v>
      </c>
      <c r="N64">
        <f t="shared" si="0"/>
        <v>31.5</v>
      </c>
      <c r="O64" s="154">
        <f t="shared" si="1"/>
        <v>2.1000000000000014</v>
      </c>
      <c r="P64">
        <v>12.8</v>
      </c>
      <c r="Q64">
        <v>8.2453333333333347</v>
      </c>
      <c r="R64">
        <v>0</v>
      </c>
      <c r="S64">
        <v>1.792</v>
      </c>
      <c r="T64">
        <v>10.762666666666666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12</v>
      </c>
      <c r="J65">
        <f>BYPL_EOD!AC65+BYPL_EOD!AD65</f>
        <v>7.73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31.5</v>
      </c>
      <c r="O65" s="154">
        <f t="shared" si="1"/>
        <v>2.1000000000000014</v>
      </c>
      <c r="P65">
        <v>12.8</v>
      </c>
      <c r="Q65">
        <v>8.2453333333333347</v>
      </c>
      <c r="R65">
        <v>0</v>
      </c>
      <c r="S65">
        <v>1.792</v>
      </c>
      <c r="T65">
        <v>10.762666666666666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12</v>
      </c>
      <c r="J66">
        <f>BYPL_EOD!AC66+BYPL_EOD!AD66</f>
        <v>7.73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31.5</v>
      </c>
      <c r="O66" s="154">
        <f t="shared" si="1"/>
        <v>2.1000000000000014</v>
      </c>
      <c r="P66">
        <v>12.8</v>
      </c>
      <c r="Q66">
        <v>8.2453333333333347</v>
      </c>
      <c r="R66">
        <v>0</v>
      </c>
      <c r="S66">
        <v>1.792</v>
      </c>
      <c r="T66">
        <v>10.762666666666666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</v>
      </c>
      <c r="J67">
        <f>BYPL_EOD!AC67+BYPL_EOD!AD67</f>
        <v>7.73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31.5</v>
      </c>
      <c r="O67" s="154">
        <f t="shared" ref="O67:O98" si="7">G67-N67</f>
        <v>2.1000000000000014</v>
      </c>
      <c r="P67">
        <v>12.8</v>
      </c>
      <c r="Q67">
        <v>8.2453333333333347</v>
      </c>
      <c r="R67">
        <v>0</v>
      </c>
      <c r="S67">
        <v>1.792</v>
      </c>
      <c r="T67">
        <v>10.762666666666666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12</v>
      </c>
      <c r="J68">
        <f>BYPL_EOD!AC68+BYPL_EOD!AD68</f>
        <v>7.73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31.5</v>
      </c>
      <c r="O68" s="154">
        <f t="shared" si="7"/>
        <v>2.1000000000000014</v>
      </c>
      <c r="P68">
        <v>12.8</v>
      </c>
      <c r="Q68">
        <v>8.2453333333333347</v>
      </c>
      <c r="R68">
        <v>0</v>
      </c>
      <c r="S68">
        <v>1.792</v>
      </c>
      <c r="T68">
        <v>10.762666666666666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</v>
      </c>
      <c r="J69">
        <f>BYPL_EOD!AC69+BYPL_EOD!AD69</f>
        <v>7.73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31.5</v>
      </c>
      <c r="O69" s="154">
        <f t="shared" si="7"/>
        <v>2.1000000000000014</v>
      </c>
      <c r="P69">
        <v>12.8</v>
      </c>
      <c r="Q69">
        <v>8.2453333333333347</v>
      </c>
      <c r="R69">
        <v>0</v>
      </c>
      <c r="S69">
        <v>1.792</v>
      </c>
      <c r="T69">
        <v>10.762666666666666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</v>
      </c>
      <c r="J70">
        <f>BYPL_EOD!AC70+BYPL_EOD!AD70</f>
        <v>7.73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31.5</v>
      </c>
      <c r="O70" s="154">
        <f t="shared" si="7"/>
        <v>2.1000000000000014</v>
      </c>
      <c r="P70">
        <v>12.8</v>
      </c>
      <c r="Q70">
        <v>8.2453333333333347</v>
      </c>
      <c r="R70">
        <v>0</v>
      </c>
      <c r="S70">
        <v>1.792</v>
      </c>
      <c r="T70">
        <v>10.762666666666666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12</v>
      </c>
      <c r="J71">
        <f>BYPL_EOD!AC71+BYPL_EOD!AD71</f>
        <v>7.73</v>
      </c>
      <c r="K71">
        <f>MES_EOD!AC71+MES_EOD!AD71</f>
        <v>0</v>
      </c>
      <c r="L71">
        <f>NDMC_EOD!AC71+NDMC_EOD!AD71</f>
        <v>1.68</v>
      </c>
      <c r="M71">
        <f>TPDDL_EOD!AC71+TPDDL_EOD!AD71</f>
        <v>10.09</v>
      </c>
      <c r="N71">
        <f t="shared" si="6"/>
        <v>31.5</v>
      </c>
      <c r="O71" s="154">
        <f t="shared" si="7"/>
        <v>2.1000000000000014</v>
      </c>
      <c r="P71">
        <v>12.8</v>
      </c>
      <c r="Q71">
        <v>8.2453333333333347</v>
      </c>
      <c r="R71">
        <v>0</v>
      </c>
      <c r="S71">
        <v>1.792</v>
      </c>
      <c r="T71">
        <v>10.762666666666666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12</v>
      </c>
      <c r="J72">
        <f>BYPL_EOD!AC72+BYPL_EOD!AD72</f>
        <v>7.73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31.5</v>
      </c>
      <c r="O72" s="154">
        <f t="shared" si="7"/>
        <v>2.1000000000000014</v>
      </c>
      <c r="P72">
        <v>12.8</v>
      </c>
      <c r="Q72">
        <v>8.2453333333333347</v>
      </c>
      <c r="R72">
        <v>0</v>
      </c>
      <c r="S72">
        <v>1.792</v>
      </c>
      <c r="T72">
        <v>10.762666666666666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12</v>
      </c>
      <c r="J73">
        <f>BYPL_EOD!AC73+BYPL_EOD!AD73</f>
        <v>7.73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31.5</v>
      </c>
      <c r="O73" s="154">
        <f t="shared" si="7"/>
        <v>2.1000000000000014</v>
      </c>
      <c r="P73">
        <v>12.8</v>
      </c>
      <c r="Q73">
        <v>8.2453333333333347</v>
      </c>
      <c r="R73">
        <v>0</v>
      </c>
      <c r="S73">
        <v>1.792</v>
      </c>
      <c r="T73">
        <v>10.762666666666666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12</v>
      </c>
      <c r="J74">
        <f>BYPL_EOD!AC74+BYPL_EOD!AD74</f>
        <v>7.73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31.5</v>
      </c>
      <c r="O74" s="154">
        <f t="shared" si="7"/>
        <v>2.1000000000000014</v>
      </c>
      <c r="P74">
        <v>12.8</v>
      </c>
      <c r="Q74">
        <v>8.2453333333333347</v>
      </c>
      <c r="R74">
        <v>0</v>
      </c>
      <c r="S74">
        <v>1.792</v>
      </c>
      <c r="T74">
        <v>10.762666666666666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</v>
      </c>
      <c r="J75">
        <f>BYPL_EOD!AC75+BYPL_EOD!AD75</f>
        <v>7.73</v>
      </c>
      <c r="K75">
        <f>MES_EOD!AC75+MES_EOD!AD75</f>
        <v>0</v>
      </c>
      <c r="L75">
        <f>NDMC_EOD!AC75+NDMC_EOD!AD75</f>
        <v>1.68</v>
      </c>
      <c r="M75">
        <f>TPDDL_EOD!AC75+TPDDL_EOD!AD75</f>
        <v>10.09</v>
      </c>
      <c r="N75">
        <f t="shared" si="6"/>
        <v>31.5</v>
      </c>
      <c r="O75" s="154">
        <f t="shared" si="7"/>
        <v>2.1000000000000014</v>
      </c>
      <c r="P75">
        <v>12.8</v>
      </c>
      <c r="Q75">
        <v>8.2453333333333347</v>
      </c>
      <c r="R75">
        <v>0</v>
      </c>
      <c r="S75">
        <v>1.792</v>
      </c>
      <c r="T75">
        <v>10.762666666666666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</v>
      </c>
      <c r="J76">
        <f>BYPL_EOD!AC76+BYPL_EOD!AD76</f>
        <v>7.73</v>
      </c>
      <c r="K76">
        <f>MES_EOD!AC76+MES_EOD!AD76</f>
        <v>0</v>
      </c>
      <c r="L76">
        <f>NDMC_EOD!AC76+NDMC_EOD!AD76</f>
        <v>1.68</v>
      </c>
      <c r="M76">
        <f>TPDDL_EOD!AC76+TPDDL_EOD!AD76</f>
        <v>10.09</v>
      </c>
      <c r="N76">
        <f t="shared" si="6"/>
        <v>31.5</v>
      </c>
      <c r="O76" s="154">
        <f t="shared" si="7"/>
        <v>2.1000000000000014</v>
      </c>
      <c r="P76">
        <v>12.8</v>
      </c>
      <c r="Q76">
        <v>8.2453333333333347</v>
      </c>
      <c r="R76">
        <v>0</v>
      </c>
      <c r="S76">
        <v>1.792</v>
      </c>
      <c r="T76">
        <v>10.762666666666666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</v>
      </c>
      <c r="J77">
        <f>BYPL_EOD!AC77+BYPL_EOD!AD77</f>
        <v>7.73</v>
      </c>
      <c r="K77">
        <f>MES_EOD!AC77+MES_EOD!AD77</f>
        <v>0</v>
      </c>
      <c r="L77">
        <f>NDMC_EOD!AC77+NDMC_EOD!AD77</f>
        <v>1.68</v>
      </c>
      <c r="M77">
        <f>TPDDL_EOD!AC77+TPDDL_EOD!AD77</f>
        <v>10.09</v>
      </c>
      <c r="N77">
        <f t="shared" si="6"/>
        <v>31.5</v>
      </c>
      <c r="O77" s="154">
        <f t="shared" si="7"/>
        <v>2.1000000000000014</v>
      </c>
      <c r="P77">
        <v>12.8</v>
      </c>
      <c r="Q77">
        <v>8.2453333333333347</v>
      </c>
      <c r="R77">
        <v>0</v>
      </c>
      <c r="S77">
        <v>1.792</v>
      </c>
      <c r="T77">
        <v>10.762666666666666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</v>
      </c>
      <c r="J78">
        <f>BYPL_EOD!AC78+BYPL_EOD!AD78</f>
        <v>7.73</v>
      </c>
      <c r="K78">
        <f>MES_EOD!AC78+MES_EOD!AD78</f>
        <v>0</v>
      </c>
      <c r="L78">
        <f>NDMC_EOD!AC78+NDMC_EOD!AD78</f>
        <v>1.68</v>
      </c>
      <c r="M78">
        <f>TPDDL_EOD!AC78+TPDDL_EOD!AD78</f>
        <v>10.09</v>
      </c>
      <c r="N78">
        <f t="shared" si="6"/>
        <v>31.5</v>
      </c>
      <c r="O78" s="154">
        <f t="shared" si="7"/>
        <v>2.1000000000000014</v>
      </c>
      <c r="P78">
        <v>12.8</v>
      </c>
      <c r="Q78">
        <v>8.2453333333333347</v>
      </c>
      <c r="R78">
        <v>0</v>
      </c>
      <c r="S78">
        <v>1.792</v>
      </c>
      <c r="T78">
        <v>10.762666666666666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</v>
      </c>
      <c r="J79">
        <f>BYPL_EOD!AC79+BYPL_EOD!AD79</f>
        <v>7.73</v>
      </c>
      <c r="K79">
        <f>MES_EOD!AC79+MES_EOD!AD79</f>
        <v>0</v>
      </c>
      <c r="L79">
        <f>NDMC_EOD!AC79+NDMC_EOD!AD79</f>
        <v>1.73</v>
      </c>
      <c r="M79">
        <f>TPDDL_EOD!AC79+TPDDL_EOD!AD79</f>
        <v>10.09</v>
      </c>
      <c r="N79">
        <f t="shared" si="6"/>
        <v>31.55</v>
      </c>
      <c r="O79" s="154">
        <f t="shared" si="7"/>
        <v>3.0500000000000007</v>
      </c>
      <c r="P79">
        <v>13.160063391442156</v>
      </c>
      <c r="Q79">
        <v>8.4772741679873231</v>
      </c>
      <c r="R79">
        <v>0</v>
      </c>
      <c r="S79">
        <v>1.897242472266244</v>
      </c>
      <c r="T79">
        <v>11.06541996830428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</v>
      </c>
      <c r="J80">
        <f>BYPL_EOD!AC80+BYPL_EOD!AD80</f>
        <v>7.73</v>
      </c>
      <c r="K80">
        <f>MES_EOD!AC80+MES_EOD!AD80</f>
        <v>0</v>
      </c>
      <c r="L80">
        <f>NDMC_EOD!AC80+NDMC_EOD!AD80</f>
        <v>1.73</v>
      </c>
      <c r="M80">
        <f>TPDDL_EOD!AC80+TPDDL_EOD!AD80</f>
        <v>10.09</v>
      </c>
      <c r="N80">
        <f t="shared" si="6"/>
        <v>31.55</v>
      </c>
      <c r="O80" s="154">
        <f t="shared" si="7"/>
        <v>3.0500000000000007</v>
      </c>
      <c r="P80">
        <v>13.160063391442156</v>
      </c>
      <c r="Q80">
        <v>8.4772741679873231</v>
      </c>
      <c r="R80">
        <v>0</v>
      </c>
      <c r="S80">
        <v>1.897242472266244</v>
      </c>
      <c r="T80">
        <v>11.06541996830428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</v>
      </c>
      <c r="J81">
        <f>BYPL_EOD!AC81+BYPL_EOD!AD81</f>
        <v>7.73</v>
      </c>
      <c r="K81">
        <f>MES_EOD!AC81+MES_EOD!AD81</f>
        <v>0</v>
      </c>
      <c r="L81">
        <f>NDMC_EOD!AC81+NDMC_EOD!AD81</f>
        <v>1.73</v>
      </c>
      <c r="M81">
        <f>TPDDL_EOD!AC81+TPDDL_EOD!AD81</f>
        <v>10.09</v>
      </c>
      <c r="N81">
        <f t="shared" si="6"/>
        <v>31.55</v>
      </c>
      <c r="O81" s="154">
        <f t="shared" si="7"/>
        <v>3.0500000000000007</v>
      </c>
      <c r="P81">
        <v>13.160063391442156</v>
      </c>
      <c r="Q81">
        <v>8.4772741679873231</v>
      </c>
      <c r="R81">
        <v>0</v>
      </c>
      <c r="S81">
        <v>1.897242472266244</v>
      </c>
      <c r="T81">
        <v>11.06541996830428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</v>
      </c>
      <c r="J82">
        <f>BYPL_EOD!AC82+BYPL_EOD!AD82</f>
        <v>7.73</v>
      </c>
      <c r="K82">
        <f>MES_EOD!AC82+MES_EOD!AD82</f>
        <v>0</v>
      </c>
      <c r="L82">
        <f>NDMC_EOD!AC82+NDMC_EOD!AD82</f>
        <v>1.73</v>
      </c>
      <c r="M82">
        <f>TPDDL_EOD!AC82+TPDDL_EOD!AD82</f>
        <v>10.09</v>
      </c>
      <c r="N82">
        <f t="shared" si="6"/>
        <v>31.55</v>
      </c>
      <c r="O82" s="154">
        <f t="shared" si="7"/>
        <v>3.0500000000000007</v>
      </c>
      <c r="P82">
        <v>13.160063391442156</v>
      </c>
      <c r="Q82">
        <v>8.4772741679873231</v>
      </c>
      <c r="R82">
        <v>0</v>
      </c>
      <c r="S82">
        <v>1.897242472266244</v>
      </c>
      <c r="T82">
        <v>11.06541996830428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7.38</v>
      </c>
      <c r="J83">
        <f>BYPL_EOD!AC83+BYPL_EOD!AD83</f>
        <v>20.12</v>
      </c>
      <c r="K83">
        <f>MES_EOD!AC83+MES_EOD!AD83</f>
        <v>0</v>
      </c>
      <c r="L83">
        <f>NDMC_EOD!AC83+NDMC_EOD!AD83</f>
        <v>1.06</v>
      </c>
      <c r="M83">
        <f>TPDDL_EOD!AC83+TPDDL_EOD!AD83</f>
        <v>6.2</v>
      </c>
      <c r="N83">
        <f t="shared" si="6"/>
        <v>34.76</v>
      </c>
      <c r="O83" s="154">
        <f t="shared" si="7"/>
        <v>-0.15999999999999659</v>
      </c>
      <c r="P83">
        <v>7.3460299194476413</v>
      </c>
      <c r="Q83">
        <v>20.027387802071349</v>
      </c>
      <c r="R83">
        <v>0</v>
      </c>
      <c r="S83">
        <v>1.0551208285385503</v>
      </c>
      <c r="T83">
        <v>6.1714614499424636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7.38</v>
      </c>
      <c r="J84">
        <f>BYPL_EOD!AC84+BYPL_EOD!AD84</f>
        <v>20.12</v>
      </c>
      <c r="K84">
        <f>MES_EOD!AC84+MES_EOD!AD84</f>
        <v>0</v>
      </c>
      <c r="L84">
        <f>NDMC_EOD!AC84+NDMC_EOD!AD84</f>
        <v>1.06</v>
      </c>
      <c r="M84">
        <f>TPDDL_EOD!AC84+TPDDL_EOD!AD84</f>
        <v>6.2</v>
      </c>
      <c r="N84">
        <f t="shared" si="6"/>
        <v>34.76</v>
      </c>
      <c r="O84" s="154">
        <f t="shared" si="7"/>
        <v>-0.15999999999999659</v>
      </c>
      <c r="P84">
        <v>7.3460299194476413</v>
      </c>
      <c r="Q84">
        <v>20.027387802071349</v>
      </c>
      <c r="R84">
        <v>0</v>
      </c>
      <c r="S84">
        <v>1.0551208285385503</v>
      </c>
      <c r="T84">
        <v>6.1714614499424636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</v>
      </c>
      <c r="J85">
        <f>BYPL_EOD!AC85+BYPL_EOD!AD85</f>
        <v>7.73</v>
      </c>
      <c r="K85">
        <f>MES_EOD!AC85+MES_EOD!AD85</f>
        <v>0</v>
      </c>
      <c r="L85">
        <f>NDMC_EOD!AC85+NDMC_EOD!AD85</f>
        <v>1.73</v>
      </c>
      <c r="M85">
        <f>TPDDL_EOD!AC85+TPDDL_EOD!AD85</f>
        <v>10.09</v>
      </c>
      <c r="N85">
        <f t="shared" si="6"/>
        <v>31.55</v>
      </c>
      <c r="O85" s="154">
        <f t="shared" si="7"/>
        <v>3.0500000000000007</v>
      </c>
      <c r="P85">
        <v>13.160063391442156</v>
      </c>
      <c r="Q85">
        <v>8.4772741679873231</v>
      </c>
      <c r="R85">
        <v>0</v>
      </c>
      <c r="S85">
        <v>1.897242472266244</v>
      </c>
      <c r="T85">
        <v>11.06541996830428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12</v>
      </c>
      <c r="J86">
        <f>BYPL_EOD!AC86+BYPL_EOD!AD86</f>
        <v>7.73</v>
      </c>
      <c r="K86">
        <f>MES_EOD!AC86+MES_EOD!AD86</f>
        <v>0</v>
      </c>
      <c r="L86">
        <f>NDMC_EOD!AC86+NDMC_EOD!AD86</f>
        <v>1.78</v>
      </c>
      <c r="M86">
        <f>TPDDL_EOD!AC86+TPDDL_EOD!AD86</f>
        <v>10.09</v>
      </c>
      <c r="N86">
        <f t="shared" si="6"/>
        <v>31.6</v>
      </c>
      <c r="O86" s="154">
        <f t="shared" si="7"/>
        <v>4</v>
      </c>
      <c r="P86">
        <v>13.518987341772151</v>
      </c>
      <c r="Q86">
        <v>8.708481012658229</v>
      </c>
      <c r="R86">
        <v>0</v>
      </c>
      <c r="S86">
        <v>2.0053164556962026</v>
      </c>
      <c r="T86">
        <v>11.367215189873418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12</v>
      </c>
      <c r="J87">
        <f>BYPL_EOD!AC87+BYPL_EOD!AD87</f>
        <v>7.73</v>
      </c>
      <c r="K87">
        <f>MES_EOD!AC87+MES_EOD!AD87</f>
        <v>0</v>
      </c>
      <c r="L87">
        <f>NDMC_EOD!AC87+NDMC_EOD!AD87</f>
        <v>1.78</v>
      </c>
      <c r="M87">
        <f>TPDDL_EOD!AC87+TPDDL_EOD!AD87</f>
        <v>10.09</v>
      </c>
      <c r="N87">
        <f t="shared" si="6"/>
        <v>31.6</v>
      </c>
      <c r="O87" s="154">
        <f t="shared" si="7"/>
        <v>4</v>
      </c>
      <c r="P87">
        <v>13.518987341772151</v>
      </c>
      <c r="Q87">
        <v>8.708481012658229</v>
      </c>
      <c r="R87">
        <v>0</v>
      </c>
      <c r="S87">
        <v>2.0053164556962026</v>
      </c>
      <c r="T87">
        <v>11.367215189873418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12</v>
      </c>
      <c r="J88">
        <f>BYPL_EOD!AC88+BYPL_EOD!AD88</f>
        <v>7.73</v>
      </c>
      <c r="K88">
        <f>MES_EOD!AC88+MES_EOD!AD88</f>
        <v>0</v>
      </c>
      <c r="L88">
        <f>NDMC_EOD!AC88+NDMC_EOD!AD88</f>
        <v>1.78</v>
      </c>
      <c r="M88">
        <f>TPDDL_EOD!AC88+TPDDL_EOD!AD88</f>
        <v>10.09</v>
      </c>
      <c r="N88">
        <f t="shared" si="6"/>
        <v>31.6</v>
      </c>
      <c r="O88" s="154">
        <f t="shared" si="7"/>
        <v>4</v>
      </c>
      <c r="P88">
        <v>13.518987341772151</v>
      </c>
      <c r="Q88">
        <v>8.708481012658229</v>
      </c>
      <c r="R88">
        <v>0</v>
      </c>
      <c r="S88">
        <v>2.0053164556962026</v>
      </c>
      <c r="T88">
        <v>11.367215189873418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12</v>
      </c>
      <c r="J89">
        <f>BYPL_EOD!AC89+BYPL_EOD!AD89</f>
        <v>7.73</v>
      </c>
      <c r="K89">
        <f>MES_EOD!AC89+MES_EOD!AD89</f>
        <v>0</v>
      </c>
      <c r="L89">
        <f>NDMC_EOD!AC89+NDMC_EOD!AD89</f>
        <v>1.78</v>
      </c>
      <c r="M89">
        <f>TPDDL_EOD!AC89+TPDDL_EOD!AD89</f>
        <v>10.09</v>
      </c>
      <c r="N89">
        <f t="shared" si="6"/>
        <v>31.6</v>
      </c>
      <c r="O89" s="154">
        <f t="shared" si="7"/>
        <v>4</v>
      </c>
      <c r="P89">
        <v>13.518987341772151</v>
      </c>
      <c r="Q89">
        <v>8.708481012658229</v>
      </c>
      <c r="R89">
        <v>0</v>
      </c>
      <c r="S89">
        <v>2.0053164556962026</v>
      </c>
      <c r="T89">
        <v>11.367215189873418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12</v>
      </c>
      <c r="J90">
        <f>BYPL_EOD!AC90+BYPL_EOD!AD90</f>
        <v>7.73</v>
      </c>
      <c r="K90">
        <f>MES_EOD!AC90+MES_EOD!AD90</f>
        <v>0</v>
      </c>
      <c r="L90">
        <f>NDMC_EOD!AC90+NDMC_EOD!AD90</f>
        <v>1.78</v>
      </c>
      <c r="M90">
        <f>TPDDL_EOD!AC90+TPDDL_EOD!AD90</f>
        <v>10.09</v>
      </c>
      <c r="N90">
        <f t="shared" si="6"/>
        <v>31.6</v>
      </c>
      <c r="O90" s="154">
        <f t="shared" si="7"/>
        <v>4</v>
      </c>
      <c r="P90">
        <v>13.518987341772151</v>
      </c>
      <c r="Q90">
        <v>8.708481012658229</v>
      </c>
      <c r="R90">
        <v>0</v>
      </c>
      <c r="S90">
        <v>2.0053164556962026</v>
      </c>
      <c r="T90">
        <v>11.367215189873418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12</v>
      </c>
      <c r="J91">
        <f>BYPL_EOD!AC91+BYPL_EOD!AD91</f>
        <v>7.73</v>
      </c>
      <c r="K91">
        <f>MES_EOD!AC91+MES_EOD!AD91</f>
        <v>0</v>
      </c>
      <c r="L91">
        <f>NDMC_EOD!AC91+NDMC_EOD!AD91</f>
        <v>1.78</v>
      </c>
      <c r="M91">
        <f>TPDDL_EOD!AC91+TPDDL_EOD!AD91</f>
        <v>10.09</v>
      </c>
      <c r="N91">
        <f t="shared" si="6"/>
        <v>31.6</v>
      </c>
      <c r="O91" s="154">
        <f t="shared" si="7"/>
        <v>4</v>
      </c>
      <c r="P91">
        <v>13.518987341772151</v>
      </c>
      <c r="Q91">
        <v>8.708481012658229</v>
      </c>
      <c r="R91">
        <v>0</v>
      </c>
      <c r="S91">
        <v>2.0053164556962026</v>
      </c>
      <c r="T91">
        <v>11.367215189873418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12</v>
      </c>
      <c r="J92">
        <f>BYPL_EOD!AC92+BYPL_EOD!AD92</f>
        <v>7.73</v>
      </c>
      <c r="K92">
        <f>MES_EOD!AC92+MES_EOD!AD92</f>
        <v>0</v>
      </c>
      <c r="L92">
        <f>NDMC_EOD!AC92+NDMC_EOD!AD92</f>
        <v>1.78</v>
      </c>
      <c r="M92">
        <f>TPDDL_EOD!AC92+TPDDL_EOD!AD92</f>
        <v>10.09</v>
      </c>
      <c r="N92">
        <f t="shared" si="6"/>
        <v>31.6</v>
      </c>
      <c r="O92" s="154">
        <f t="shared" si="7"/>
        <v>4</v>
      </c>
      <c r="P92">
        <v>13.518987341772151</v>
      </c>
      <c r="Q92">
        <v>8.708481012658229</v>
      </c>
      <c r="R92">
        <v>0</v>
      </c>
      <c r="S92">
        <v>2.0053164556962026</v>
      </c>
      <c r="T92">
        <v>11.367215189873418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12</v>
      </c>
      <c r="J93">
        <f>BYPL_EOD!AC93+BYPL_EOD!AD93</f>
        <v>7.73</v>
      </c>
      <c r="K93">
        <f>MES_EOD!AC93+MES_EOD!AD93</f>
        <v>0</v>
      </c>
      <c r="L93">
        <f>NDMC_EOD!AC93+NDMC_EOD!AD93</f>
        <v>1.78</v>
      </c>
      <c r="M93">
        <f>TPDDL_EOD!AC93+TPDDL_EOD!AD93</f>
        <v>10.09</v>
      </c>
      <c r="N93">
        <f t="shared" si="6"/>
        <v>31.6</v>
      </c>
      <c r="O93" s="154">
        <f t="shared" si="7"/>
        <v>4</v>
      </c>
      <c r="P93">
        <v>13.518987341772151</v>
      </c>
      <c r="Q93">
        <v>8.708481012658229</v>
      </c>
      <c r="R93">
        <v>0</v>
      </c>
      <c r="S93">
        <v>2.0053164556962026</v>
      </c>
      <c r="T93">
        <v>11.367215189873418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12</v>
      </c>
      <c r="J94">
        <f>BYPL_EOD!AC94+BYPL_EOD!AD94</f>
        <v>7.73</v>
      </c>
      <c r="K94">
        <f>MES_EOD!AC94+MES_EOD!AD94</f>
        <v>0</v>
      </c>
      <c r="L94">
        <f>NDMC_EOD!AC94+NDMC_EOD!AD94</f>
        <v>1.78</v>
      </c>
      <c r="M94">
        <f>TPDDL_EOD!AC94+TPDDL_EOD!AD94</f>
        <v>10.09</v>
      </c>
      <c r="N94">
        <f t="shared" si="6"/>
        <v>31.6</v>
      </c>
      <c r="O94" s="154">
        <f t="shared" si="7"/>
        <v>4</v>
      </c>
      <c r="P94">
        <v>13.518987341772151</v>
      </c>
      <c r="Q94">
        <v>8.708481012658229</v>
      </c>
      <c r="R94">
        <v>0</v>
      </c>
      <c r="S94">
        <v>2.0053164556962026</v>
      </c>
      <c r="T94">
        <v>11.367215189873418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12</v>
      </c>
      <c r="J95">
        <f>BYPL_EOD!AC95+BYPL_EOD!AD95</f>
        <v>7.73</v>
      </c>
      <c r="K95">
        <f>MES_EOD!AC95+MES_EOD!AD95</f>
        <v>0</v>
      </c>
      <c r="L95">
        <f>NDMC_EOD!AC95+NDMC_EOD!AD95</f>
        <v>1.78</v>
      </c>
      <c r="M95">
        <f>TPDDL_EOD!AC95+TPDDL_EOD!AD95</f>
        <v>10.09</v>
      </c>
      <c r="N95">
        <f t="shared" si="6"/>
        <v>31.6</v>
      </c>
      <c r="O95" s="154">
        <f t="shared" si="7"/>
        <v>4</v>
      </c>
      <c r="P95">
        <v>13.518987341772151</v>
      </c>
      <c r="Q95">
        <v>8.708481012658229</v>
      </c>
      <c r="R95">
        <v>0</v>
      </c>
      <c r="S95">
        <v>2.0053164556962026</v>
      </c>
      <c r="T95">
        <v>11.367215189873418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12</v>
      </c>
      <c r="J96">
        <f>BYPL_EOD!AC96+BYPL_EOD!AD96</f>
        <v>7.73</v>
      </c>
      <c r="K96">
        <f>MES_EOD!AC96+MES_EOD!AD96</f>
        <v>0</v>
      </c>
      <c r="L96">
        <f>NDMC_EOD!AC96+NDMC_EOD!AD96</f>
        <v>1.78</v>
      </c>
      <c r="M96">
        <f>TPDDL_EOD!AC96+TPDDL_EOD!AD96</f>
        <v>10.09</v>
      </c>
      <c r="N96">
        <f t="shared" si="6"/>
        <v>31.6</v>
      </c>
      <c r="O96" s="154">
        <f t="shared" si="7"/>
        <v>4</v>
      </c>
      <c r="P96">
        <v>13.518987341772151</v>
      </c>
      <c r="Q96">
        <v>8.708481012658229</v>
      </c>
      <c r="R96">
        <v>0</v>
      </c>
      <c r="S96">
        <v>2.0053164556962026</v>
      </c>
      <c r="T96">
        <v>11.367215189873418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12</v>
      </c>
      <c r="J97">
        <f>BYPL_EOD!AC97+BYPL_EOD!AD97</f>
        <v>7.73</v>
      </c>
      <c r="K97">
        <f>MES_EOD!AC97+MES_EOD!AD97</f>
        <v>0</v>
      </c>
      <c r="L97">
        <f>NDMC_EOD!AC97+NDMC_EOD!AD97</f>
        <v>1.78</v>
      </c>
      <c r="M97">
        <f>TPDDL_EOD!AC97+TPDDL_EOD!AD97</f>
        <v>10.09</v>
      </c>
      <c r="N97">
        <f t="shared" si="6"/>
        <v>31.6</v>
      </c>
      <c r="O97" s="154">
        <f t="shared" si="7"/>
        <v>4</v>
      </c>
      <c r="P97">
        <v>13.518987341772151</v>
      </c>
      <c r="Q97">
        <v>8.708481012658229</v>
      </c>
      <c r="R97">
        <v>0</v>
      </c>
      <c r="S97">
        <v>2.0053164556962026</v>
      </c>
      <c r="T97">
        <v>11.367215189873418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12</v>
      </c>
      <c r="J98">
        <f>BYPL_EOD!AC98+BYPL_EOD!AD98</f>
        <v>7.73</v>
      </c>
      <c r="K98">
        <f>MES_EOD!AC98+MES_EOD!AD98</f>
        <v>0</v>
      </c>
      <c r="L98">
        <f>NDMC_EOD!AC98+NDMC_EOD!AD98</f>
        <v>1.78</v>
      </c>
      <c r="M98">
        <f>TPDDL_EOD!AC98+TPDDL_EOD!AD98</f>
        <v>10.09</v>
      </c>
      <c r="N98">
        <f t="shared" si="6"/>
        <v>31.6</v>
      </c>
      <c r="O98" s="154">
        <f t="shared" si="7"/>
        <v>4</v>
      </c>
      <c r="P98">
        <v>13.518987341772151</v>
      </c>
      <c r="Q98">
        <v>8.708481012658229</v>
      </c>
      <c r="R98">
        <v>0</v>
      </c>
      <c r="S98">
        <v>2.0053164556962026</v>
      </c>
      <c r="T98">
        <v>11.367215189873418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0.83789999999999865</v>
      </c>
      <c r="E99" s="156">
        <f t="shared" si="12"/>
        <v>0</v>
      </c>
      <c r="F99" s="156">
        <f t="shared" si="12"/>
        <v>2.016</v>
      </c>
      <c r="G99" s="156">
        <f t="shared" si="12"/>
        <v>0.83789999999999865</v>
      </c>
      <c r="H99" s="156"/>
      <c r="I99" s="156">
        <f t="shared" si="12"/>
        <v>0.28484500000000001</v>
      </c>
      <c r="J99" s="156">
        <f t="shared" si="12"/>
        <v>0.19713250000000018</v>
      </c>
      <c r="K99" s="156">
        <f t="shared" si="12"/>
        <v>0</v>
      </c>
      <c r="L99" s="156">
        <f t="shared" si="12"/>
        <v>4.1445000000000044E-2</v>
      </c>
      <c r="M99" s="156">
        <f t="shared" si="12"/>
        <v>0.23949500000000026</v>
      </c>
      <c r="N99" s="156">
        <f t="shared" si="12"/>
        <v>0.76291750000000014</v>
      </c>
      <c r="O99" s="156">
        <f t="shared" si="12"/>
        <v>7.4982499999999994E-2</v>
      </c>
      <c r="P99" s="156">
        <f t="shared" si="12"/>
        <v>0.31334623170691395</v>
      </c>
      <c r="Q99" s="156">
        <f t="shared" si="12"/>
        <v>0.21544998981552838</v>
      </c>
      <c r="R99" s="156">
        <f t="shared" si="12"/>
        <v>0</v>
      </c>
      <c r="S99" s="156">
        <f t="shared" si="12"/>
        <v>4.5643972147279978E-2</v>
      </c>
      <c r="T99" s="156">
        <f t="shared" si="12"/>
        <v>0.26345980633027688</v>
      </c>
      <c r="U99" s="156">
        <f t="shared" si="12"/>
        <v>0.83789999999999865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45038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215.60000000000002</v>
      </c>
      <c r="E3">
        <f>BAWANA!AM3</f>
        <v>0</v>
      </c>
      <c r="F3">
        <f>(B3+C3)*0.8</f>
        <v>256</v>
      </c>
      <c r="G3">
        <f>(D3+E3)</f>
        <v>215.60000000000002</v>
      </c>
      <c r="H3" s="154"/>
      <c r="I3">
        <f>BRPL_EOD!AK3+BRPL_EOD!AL3</f>
        <v>75</v>
      </c>
      <c r="J3">
        <f>BYPL_EOD!AK3+BYPL_EOD!AL3</f>
        <v>45</v>
      </c>
      <c r="K3">
        <f>MES_EOD!AK3+MES_EOD!AL3</f>
        <v>5</v>
      </c>
      <c r="L3">
        <f>NDMC_EOD!AK3+NDMC_EOD!AL3</f>
        <v>21</v>
      </c>
      <c r="M3">
        <f>TPDDL_EOD!AK3+TPDDL_EOD!AL3</f>
        <v>69.599999999999994</v>
      </c>
      <c r="N3">
        <f t="shared" ref="N3:N66" si="0">SUM(I3:M3)</f>
        <v>215.6</v>
      </c>
      <c r="O3" s="154">
        <f t="shared" ref="O3:O66" si="1">G3-N3</f>
        <v>0</v>
      </c>
      <c r="P3">
        <v>75.000000000000014</v>
      </c>
      <c r="Q3">
        <v>45.000000000000007</v>
      </c>
      <c r="R3">
        <v>5.0000000000000009</v>
      </c>
      <c r="S3">
        <v>21.000000000000004</v>
      </c>
      <c r="T3">
        <v>69.600000000000009</v>
      </c>
      <c r="U3" s="156">
        <f t="shared" ref="U3:U66" si="2">SUM(P3:T3)</f>
        <v>215.60000000000002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215.60000000000002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215.60000000000002</v>
      </c>
      <c r="H4" s="154"/>
      <c r="I4">
        <f>BRPL_EOD!AK4+BRPL_EOD!AL4</f>
        <v>75</v>
      </c>
      <c r="J4">
        <f>BYPL_EOD!AK4+BYPL_EOD!AL4</f>
        <v>45</v>
      </c>
      <c r="K4">
        <f>MES_EOD!AK4+MES_EOD!AL4</f>
        <v>5</v>
      </c>
      <c r="L4">
        <f>NDMC_EOD!AK4+NDMC_EOD!AL4</f>
        <v>21</v>
      </c>
      <c r="M4">
        <f>TPDDL_EOD!AK4+TPDDL_EOD!AL4</f>
        <v>69.599999999999994</v>
      </c>
      <c r="N4">
        <f t="shared" si="0"/>
        <v>215.6</v>
      </c>
      <c r="O4" s="154">
        <f t="shared" si="1"/>
        <v>0</v>
      </c>
      <c r="P4">
        <v>75.000000000000014</v>
      </c>
      <c r="Q4">
        <v>45.000000000000007</v>
      </c>
      <c r="R4">
        <v>5.0000000000000009</v>
      </c>
      <c r="S4">
        <v>21.000000000000004</v>
      </c>
      <c r="T4">
        <v>69.600000000000009</v>
      </c>
      <c r="U4" s="156">
        <f t="shared" si="2"/>
        <v>215.60000000000002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215.6</v>
      </c>
      <c r="E5">
        <f>BAWANA!AM5</f>
        <v>0</v>
      </c>
      <c r="F5">
        <f t="shared" si="4"/>
        <v>256</v>
      </c>
      <c r="G5">
        <f t="shared" si="5"/>
        <v>215.6</v>
      </c>
      <c r="H5" s="154"/>
      <c r="I5">
        <f>BRPL_EOD!AK5+BRPL_EOD!AL5</f>
        <v>75</v>
      </c>
      <c r="J5">
        <f>BYPL_EOD!AK5+BYPL_EOD!AL5</f>
        <v>45</v>
      </c>
      <c r="K5">
        <f>MES_EOD!AK5+MES_EOD!AL5</f>
        <v>5</v>
      </c>
      <c r="L5">
        <f>NDMC_EOD!AK5+NDMC_EOD!AL5</f>
        <v>21</v>
      </c>
      <c r="M5">
        <f>TPDDL_EOD!AK5+TPDDL_EOD!AL5</f>
        <v>69.599999999999994</v>
      </c>
      <c r="N5">
        <f t="shared" si="0"/>
        <v>215.6</v>
      </c>
      <c r="O5" s="154">
        <f t="shared" si="1"/>
        <v>0</v>
      </c>
      <c r="P5">
        <v>75</v>
      </c>
      <c r="Q5">
        <v>45</v>
      </c>
      <c r="R5">
        <v>5</v>
      </c>
      <c r="S5">
        <v>21</v>
      </c>
      <c r="T5">
        <v>69.599999999999994</v>
      </c>
      <c r="U5" s="156">
        <f t="shared" si="2"/>
        <v>215.6</v>
      </c>
      <c r="V5" s="154">
        <f t="shared" si="3"/>
        <v>0</v>
      </c>
      <c r="Y5">
        <f>BAWANA!AW5+BAWANA!AX5</f>
        <v>32</v>
      </c>
      <c r="Z5">
        <f>BAWANA!BD5+BAWANA!BE5</f>
        <v>22.4</v>
      </c>
      <c r="AA5">
        <f>BAWANA!X5+BAWANA!Y5</f>
        <v>32</v>
      </c>
      <c r="AB5">
        <f>BAWANA!AE5+BAWANA!AF5</f>
        <v>22.4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215.6</v>
      </c>
      <c r="E6">
        <f>BAWANA!AM6</f>
        <v>0</v>
      </c>
      <c r="F6">
        <f t="shared" si="4"/>
        <v>256</v>
      </c>
      <c r="G6">
        <f t="shared" si="5"/>
        <v>215.6</v>
      </c>
      <c r="H6" s="154"/>
      <c r="I6">
        <f>BRPL_EOD!AK6+BRPL_EOD!AL6</f>
        <v>75</v>
      </c>
      <c r="J6">
        <f>BYPL_EOD!AK6+BYPL_EOD!AL6</f>
        <v>45</v>
      </c>
      <c r="K6">
        <f>MES_EOD!AK6+MES_EOD!AL6</f>
        <v>5</v>
      </c>
      <c r="L6">
        <f>NDMC_EOD!AK6+NDMC_EOD!AL6</f>
        <v>21</v>
      </c>
      <c r="M6">
        <f>TPDDL_EOD!AK6+TPDDL_EOD!AL6</f>
        <v>69.599999999999994</v>
      </c>
      <c r="N6">
        <f t="shared" si="0"/>
        <v>215.6</v>
      </c>
      <c r="O6" s="154">
        <f t="shared" si="1"/>
        <v>0</v>
      </c>
      <c r="P6">
        <v>75</v>
      </c>
      <c r="Q6">
        <v>45</v>
      </c>
      <c r="R6">
        <v>5</v>
      </c>
      <c r="S6">
        <v>21</v>
      </c>
      <c r="T6">
        <v>69.599999999999994</v>
      </c>
      <c r="U6" s="156">
        <f t="shared" si="2"/>
        <v>215.6</v>
      </c>
      <c r="V6" s="154">
        <f t="shared" si="3"/>
        <v>0</v>
      </c>
      <c r="Y6">
        <f>BAWANA!AW6+BAWANA!AX6</f>
        <v>32</v>
      </c>
      <c r="Z6">
        <f>BAWANA!BD6+BAWANA!BE6</f>
        <v>22.4</v>
      </c>
      <c r="AA6">
        <f>BAWANA!X6+BAWANA!Y6</f>
        <v>32</v>
      </c>
      <c r="AB6">
        <f>BAWANA!AE6+BAWANA!AF6</f>
        <v>22.4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218.86</v>
      </c>
      <c r="E7">
        <f>BAWANA!AM7</f>
        <v>0</v>
      </c>
      <c r="F7">
        <f t="shared" si="4"/>
        <v>256</v>
      </c>
      <c r="G7">
        <f t="shared" si="5"/>
        <v>218.86</v>
      </c>
      <c r="H7" s="154"/>
      <c r="I7">
        <f>BRPL_EOD!AK7+BRPL_EOD!AL7</f>
        <v>79.59</v>
      </c>
      <c r="J7">
        <f>BYPL_EOD!AK7+BYPL_EOD!AL7</f>
        <v>46.02</v>
      </c>
      <c r="K7">
        <f>MES_EOD!AK7+MES_EOD!AL7</f>
        <v>5</v>
      </c>
      <c r="L7">
        <f>NDMC_EOD!AK7+NDMC_EOD!AL7</f>
        <v>18.66</v>
      </c>
      <c r="M7">
        <f>TPDDL_EOD!AK7+TPDDL_EOD!AL7</f>
        <v>69.599999999999994</v>
      </c>
      <c r="N7">
        <f t="shared" si="0"/>
        <v>218.87</v>
      </c>
      <c r="O7" s="154">
        <f t="shared" si="1"/>
        <v>-9.9999999999909051E-3</v>
      </c>
      <c r="P7">
        <v>79.586363594827986</v>
      </c>
      <c r="Q7">
        <v>46.01789738200759</v>
      </c>
      <c r="R7">
        <v>4.9997715538904375</v>
      </c>
      <c r="S7">
        <v>18.659147439119113</v>
      </c>
      <c r="T7">
        <v>69.596820030154888</v>
      </c>
      <c r="U7" s="156">
        <f t="shared" si="2"/>
        <v>218.86</v>
      </c>
      <c r="V7" s="154">
        <f t="shared" si="3"/>
        <v>0</v>
      </c>
      <c r="Y7">
        <f>BAWANA!AW7+BAWANA!AX7</f>
        <v>25.57</v>
      </c>
      <c r="Z7">
        <f>BAWANA!BD7+BAWANA!BE7</f>
        <v>25.57</v>
      </c>
      <c r="AA7">
        <f>BAWANA!X7+BAWANA!Y7</f>
        <v>25.57</v>
      </c>
      <c r="AB7">
        <f>BAWANA!AE7+BAWANA!AF7</f>
        <v>25.57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218.86</v>
      </c>
      <c r="E8">
        <f>BAWANA!AM8</f>
        <v>0</v>
      </c>
      <c r="F8">
        <f t="shared" si="4"/>
        <v>256</v>
      </c>
      <c r="G8">
        <f t="shared" si="5"/>
        <v>218.86</v>
      </c>
      <c r="H8" s="154"/>
      <c r="I8">
        <f>BRPL_EOD!AK8+BRPL_EOD!AL8</f>
        <v>79.59</v>
      </c>
      <c r="J8">
        <f>BYPL_EOD!AK8+BYPL_EOD!AL8</f>
        <v>46.02</v>
      </c>
      <c r="K8">
        <f>MES_EOD!AK8+MES_EOD!AL8</f>
        <v>5</v>
      </c>
      <c r="L8">
        <f>NDMC_EOD!AK8+NDMC_EOD!AL8</f>
        <v>18.66</v>
      </c>
      <c r="M8">
        <f>TPDDL_EOD!AK8+TPDDL_EOD!AL8</f>
        <v>69.599999999999994</v>
      </c>
      <c r="N8">
        <f t="shared" si="0"/>
        <v>218.87</v>
      </c>
      <c r="O8" s="154">
        <f t="shared" si="1"/>
        <v>-9.9999999999909051E-3</v>
      </c>
      <c r="P8">
        <v>79.586363594827986</v>
      </c>
      <c r="Q8">
        <v>46.01789738200759</v>
      </c>
      <c r="R8">
        <v>4.9997715538904375</v>
      </c>
      <c r="S8">
        <v>18.659147439119113</v>
      </c>
      <c r="T8">
        <v>69.596820030154888</v>
      </c>
      <c r="U8" s="156">
        <f t="shared" si="2"/>
        <v>218.86</v>
      </c>
      <c r="V8" s="154">
        <f t="shared" si="3"/>
        <v>0</v>
      </c>
      <c r="Y8">
        <f>BAWANA!AW8+BAWANA!AX8</f>
        <v>25.57</v>
      </c>
      <c r="Z8">
        <f>BAWANA!BD8+BAWANA!BE8</f>
        <v>25.57</v>
      </c>
      <c r="AA8">
        <f>BAWANA!X8+BAWANA!Y8</f>
        <v>25.57</v>
      </c>
      <c r="AB8">
        <f>BAWANA!AE8+BAWANA!AF8</f>
        <v>25.57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218.86</v>
      </c>
      <c r="E9">
        <f>BAWANA!AM9</f>
        <v>0</v>
      </c>
      <c r="F9">
        <f t="shared" si="4"/>
        <v>256</v>
      </c>
      <c r="G9">
        <f t="shared" si="5"/>
        <v>218.86</v>
      </c>
      <c r="H9" s="154"/>
      <c r="I9">
        <f>BRPL_EOD!AK9+BRPL_EOD!AL9</f>
        <v>79.59</v>
      </c>
      <c r="J9">
        <f>BYPL_EOD!AK9+BYPL_EOD!AL9</f>
        <v>46.02</v>
      </c>
      <c r="K9">
        <f>MES_EOD!AK9+MES_EOD!AL9</f>
        <v>5</v>
      </c>
      <c r="L9">
        <f>NDMC_EOD!AK9+NDMC_EOD!AL9</f>
        <v>18.66</v>
      </c>
      <c r="M9">
        <f>TPDDL_EOD!AK9+TPDDL_EOD!AL9</f>
        <v>69.599999999999994</v>
      </c>
      <c r="N9">
        <f t="shared" si="0"/>
        <v>218.87</v>
      </c>
      <c r="O9" s="154">
        <f t="shared" si="1"/>
        <v>-9.9999999999909051E-3</v>
      </c>
      <c r="P9">
        <v>79.586363594827986</v>
      </c>
      <c r="Q9">
        <v>46.01789738200759</v>
      </c>
      <c r="R9">
        <v>4.9997715538904375</v>
      </c>
      <c r="S9">
        <v>18.659147439119113</v>
      </c>
      <c r="T9">
        <v>69.596820030154888</v>
      </c>
      <c r="U9" s="156">
        <f t="shared" si="2"/>
        <v>218.86</v>
      </c>
      <c r="V9" s="154">
        <f t="shared" si="3"/>
        <v>0</v>
      </c>
      <c r="Y9">
        <f>BAWANA!AW9+BAWANA!AX9</f>
        <v>25.57</v>
      </c>
      <c r="Z9">
        <f>BAWANA!BD9+BAWANA!BE9</f>
        <v>25.57</v>
      </c>
      <c r="AA9">
        <f>BAWANA!X9+BAWANA!Y9</f>
        <v>25.57</v>
      </c>
      <c r="AB9">
        <f>BAWANA!AE9+BAWANA!AF9</f>
        <v>25.57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218.86</v>
      </c>
      <c r="E10">
        <f>BAWANA!AM10</f>
        <v>0</v>
      </c>
      <c r="F10">
        <f t="shared" si="4"/>
        <v>256</v>
      </c>
      <c r="G10">
        <f t="shared" si="5"/>
        <v>218.86</v>
      </c>
      <c r="H10" s="154"/>
      <c r="I10">
        <f>BRPL_EOD!AK10+BRPL_EOD!AL10</f>
        <v>79.59</v>
      </c>
      <c r="J10">
        <f>BYPL_EOD!AK10+BYPL_EOD!AL10</f>
        <v>46.02</v>
      </c>
      <c r="K10">
        <f>MES_EOD!AK10+MES_EOD!AL10</f>
        <v>5</v>
      </c>
      <c r="L10">
        <f>NDMC_EOD!AK10+NDMC_EOD!AL10</f>
        <v>18.66</v>
      </c>
      <c r="M10">
        <f>TPDDL_EOD!AK10+TPDDL_EOD!AL10</f>
        <v>69.599999999999994</v>
      </c>
      <c r="N10">
        <f t="shared" si="0"/>
        <v>218.87</v>
      </c>
      <c r="O10" s="154">
        <f t="shared" si="1"/>
        <v>-9.9999999999909051E-3</v>
      </c>
      <c r="P10">
        <v>79.586363594827986</v>
      </c>
      <c r="Q10">
        <v>46.01789738200759</v>
      </c>
      <c r="R10">
        <v>4.9997715538904375</v>
      </c>
      <c r="S10">
        <v>18.659147439119113</v>
      </c>
      <c r="T10">
        <v>69.596820030154888</v>
      </c>
      <c r="U10" s="156">
        <f t="shared" si="2"/>
        <v>218.86</v>
      </c>
      <c r="V10" s="154">
        <f t="shared" si="3"/>
        <v>0</v>
      </c>
      <c r="Y10">
        <f>BAWANA!AW10+BAWANA!AX10</f>
        <v>25.57</v>
      </c>
      <c r="Z10">
        <f>BAWANA!BD10+BAWANA!BE10</f>
        <v>25.57</v>
      </c>
      <c r="AA10">
        <f>BAWANA!X10+BAWANA!Y10</f>
        <v>25.57</v>
      </c>
      <c r="AB10">
        <f>BAWANA!AE10+BAWANA!AF10</f>
        <v>25.57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54"/>
      <c r="I29">
        <f>BRPL_EOD!AK29+BRPL_EOD!AL29</f>
        <v>84.02</v>
      </c>
      <c r="J29">
        <f>BYPL_EOD!AK29+BYPL_EOD!AL29</f>
        <v>48.58</v>
      </c>
      <c r="K29">
        <f>MES_EOD!AK29+MES_EOD!AL29</f>
        <v>5</v>
      </c>
      <c r="L29">
        <f>NDMC_EOD!AK29+NDMC_EOD!AL29</f>
        <v>19.7</v>
      </c>
      <c r="M29">
        <f>TPDDL_EOD!AK29+TPDDL_EOD!AL29</f>
        <v>58.71</v>
      </c>
      <c r="N29">
        <f t="shared" si="0"/>
        <v>216.01</v>
      </c>
      <c r="O29" s="154">
        <f t="shared" si="1"/>
        <v>9.9999999999909051E-3</v>
      </c>
      <c r="P29">
        <v>84.02388963473912</v>
      </c>
      <c r="Q29">
        <v>48.582248969955089</v>
      </c>
      <c r="R29">
        <v>5.0002314707652422</v>
      </c>
      <c r="S29">
        <v>19.700911994815055</v>
      </c>
      <c r="T29">
        <v>58.712717929725471</v>
      </c>
      <c r="U29" s="156">
        <f t="shared" si="2"/>
        <v>216.01999999999995</v>
      </c>
      <c r="V29" s="154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54"/>
      <c r="I30">
        <f>BRPL_EOD!AK30+BRPL_EOD!AL30</f>
        <v>84.02</v>
      </c>
      <c r="J30">
        <f>BYPL_EOD!AK30+BYPL_EOD!AL30</f>
        <v>48.58</v>
      </c>
      <c r="K30">
        <f>MES_EOD!AK30+MES_EOD!AL30</f>
        <v>5</v>
      </c>
      <c r="L30">
        <f>NDMC_EOD!AK30+NDMC_EOD!AL30</f>
        <v>19.7</v>
      </c>
      <c r="M30">
        <f>TPDDL_EOD!AK30+TPDDL_EOD!AL30</f>
        <v>58.71</v>
      </c>
      <c r="N30">
        <f t="shared" si="0"/>
        <v>216.01</v>
      </c>
      <c r="O30" s="154">
        <f t="shared" si="1"/>
        <v>9.9999999999909051E-3</v>
      </c>
      <c r="P30">
        <v>84.02388963473912</v>
      </c>
      <c r="Q30">
        <v>48.582248969955089</v>
      </c>
      <c r="R30">
        <v>5.0002314707652422</v>
      </c>
      <c r="S30">
        <v>19.700911994815055</v>
      </c>
      <c r="T30">
        <v>58.712717929725471</v>
      </c>
      <c r="U30" s="156">
        <f t="shared" si="2"/>
        <v>216.01999999999995</v>
      </c>
      <c r="V30" s="154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</v>
      </c>
      <c r="E31">
        <f>BAWANA!AM31</f>
        <v>0</v>
      </c>
      <c r="F31">
        <f t="shared" si="4"/>
        <v>256</v>
      </c>
      <c r="G31">
        <f t="shared" si="5"/>
        <v>216.3</v>
      </c>
      <c r="H31" s="154"/>
      <c r="I31">
        <f>BRPL_EOD!AK31+BRPL_EOD!AL31</f>
        <v>83.58</v>
      </c>
      <c r="J31">
        <f>BYPL_EOD!AK31+BYPL_EOD!AL31</f>
        <v>48.33</v>
      </c>
      <c r="K31">
        <f>MES_EOD!AK31+MES_EOD!AL31</f>
        <v>5</v>
      </c>
      <c r="L31">
        <f>NDMC_EOD!AK31+NDMC_EOD!AL31</f>
        <v>21</v>
      </c>
      <c r="M31">
        <f>TPDDL_EOD!AK31+TPDDL_EOD!AL31</f>
        <v>58.4</v>
      </c>
      <c r="N31">
        <f t="shared" si="0"/>
        <v>216.31</v>
      </c>
      <c r="O31" s="154">
        <f t="shared" si="1"/>
        <v>-9.9999999999909051E-3</v>
      </c>
      <c r="P31">
        <v>83.57613610096621</v>
      </c>
      <c r="Q31">
        <v>48.327765706624753</v>
      </c>
      <c r="R31">
        <v>4.9997688502611997</v>
      </c>
      <c r="S31">
        <v>20.999029171097039</v>
      </c>
      <c r="T31">
        <v>58.397300171050809</v>
      </c>
      <c r="U31" s="156">
        <f t="shared" si="2"/>
        <v>216.3</v>
      </c>
      <c r="V31" s="154">
        <f t="shared" si="3"/>
        <v>0</v>
      </c>
      <c r="Y31">
        <f>BAWANA!AW31+BAWANA!AX31</f>
        <v>26.85</v>
      </c>
      <c r="Z31">
        <f>BAWANA!BD31+BAWANA!BE31</f>
        <v>26.85</v>
      </c>
      <c r="AA31">
        <f>BAWANA!X31+BAWANA!Y31</f>
        <v>26.85</v>
      </c>
      <c r="AB31">
        <f>BAWANA!AE31+BAWANA!AF31</f>
        <v>26.85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</v>
      </c>
      <c r="E32">
        <f>BAWANA!AM32</f>
        <v>0</v>
      </c>
      <c r="F32">
        <f t="shared" si="4"/>
        <v>256</v>
      </c>
      <c r="G32">
        <f t="shared" si="5"/>
        <v>216.3</v>
      </c>
      <c r="H32" s="154"/>
      <c r="I32">
        <f>BRPL_EOD!AK32+BRPL_EOD!AL32</f>
        <v>83.58</v>
      </c>
      <c r="J32">
        <f>BYPL_EOD!AK32+BYPL_EOD!AL32</f>
        <v>48.33</v>
      </c>
      <c r="K32">
        <f>MES_EOD!AK32+MES_EOD!AL32</f>
        <v>5</v>
      </c>
      <c r="L32">
        <f>NDMC_EOD!AK32+NDMC_EOD!AL32</f>
        <v>21</v>
      </c>
      <c r="M32">
        <f>TPDDL_EOD!AK32+TPDDL_EOD!AL32</f>
        <v>58.4</v>
      </c>
      <c r="N32">
        <f t="shared" si="0"/>
        <v>216.31</v>
      </c>
      <c r="O32" s="154">
        <f t="shared" si="1"/>
        <v>-9.9999999999909051E-3</v>
      </c>
      <c r="P32">
        <v>83.57613610096621</v>
      </c>
      <c r="Q32">
        <v>48.327765706624753</v>
      </c>
      <c r="R32">
        <v>4.9997688502611997</v>
      </c>
      <c r="S32">
        <v>20.999029171097039</v>
      </c>
      <c r="T32">
        <v>58.397300171050809</v>
      </c>
      <c r="U32" s="156">
        <f t="shared" si="2"/>
        <v>216.3</v>
      </c>
      <c r="V32" s="154">
        <f t="shared" si="3"/>
        <v>0</v>
      </c>
      <c r="Y32">
        <f>BAWANA!AW32+BAWANA!AX32</f>
        <v>26.85</v>
      </c>
      <c r="Z32">
        <f>BAWANA!BD32+BAWANA!BE32</f>
        <v>26.85</v>
      </c>
      <c r="AA32">
        <f>BAWANA!X32+BAWANA!Y32</f>
        <v>26.85</v>
      </c>
      <c r="AB32">
        <f>BAWANA!AE32+BAWANA!AF32</f>
        <v>26.85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</v>
      </c>
      <c r="E33">
        <f>BAWANA!AM33</f>
        <v>0</v>
      </c>
      <c r="F33">
        <f t="shared" si="4"/>
        <v>256</v>
      </c>
      <c r="G33">
        <f t="shared" si="5"/>
        <v>216.3</v>
      </c>
      <c r="H33" s="154"/>
      <c r="I33">
        <f>BRPL_EOD!AK33+BRPL_EOD!AL33</f>
        <v>83.58</v>
      </c>
      <c r="J33">
        <f>BYPL_EOD!AK33+BYPL_EOD!AL33</f>
        <v>48.33</v>
      </c>
      <c r="K33">
        <f>MES_EOD!AK33+MES_EOD!AL33</f>
        <v>5</v>
      </c>
      <c r="L33">
        <f>NDMC_EOD!AK33+NDMC_EOD!AL33</f>
        <v>21</v>
      </c>
      <c r="M33">
        <f>TPDDL_EOD!AK33+TPDDL_EOD!AL33</f>
        <v>58.4</v>
      </c>
      <c r="N33">
        <f t="shared" si="0"/>
        <v>216.31</v>
      </c>
      <c r="O33" s="154">
        <f t="shared" si="1"/>
        <v>-9.9999999999909051E-3</v>
      </c>
      <c r="P33">
        <v>83.57613610096621</v>
      </c>
      <c r="Q33">
        <v>48.327765706624753</v>
      </c>
      <c r="R33">
        <v>4.9997688502611997</v>
      </c>
      <c r="S33">
        <v>20.999029171097039</v>
      </c>
      <c r="T33">
        <v>58.397300171050809</v>
      </c>
      <c r="U33" s="156">
        <f t="shared" si="2"/>
        <v>216.3</v>
      </c>
      <c r="V33" s="154">
        <f t="shared" si="3"/>
        <v>0</v>
      </c>
      <c r="Y33">
        <f>BAWANA!AW33+BAWANA!AX33</f>
        <v>26.85</v>
      </c>
      <c r="Z33">
        <f>BAWANA!BD33+BAWANA!BE33</f>
        <v>26.85</v>
      </c>
      <c r="AA33">
        <f>BAWANA!X33+BAWANA!Y33</f>
        <v>26.85</v>
      </c>
      <c r="AB33">
        <f>BAWANA!AE33+BAWANA!AF33</f>
        <v>26.85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</v>
      </c>
      <c r="E34">
        <f>BAWANA!AM34</f>
        <v>0</v>
      </c>
      <c r="F34">
        <f t="shared" si="4"/>
        <v>256</v>
      </c>
      <c r="G34">
        <f t="shared" si="5"/>
        <v>216.3</v>
      </c>
      <c r="H34" s="154"/>
      <c r="I34">
        <f>BRPL_EOD!AK34+BRPL_EOD!AL34</f>
        <v>83.58</v>
      </c>
      <c r="J34">
        <f>BYPL_EOD!AK34+BYPL_EOD!AL34</f>
        <v>48.33</v>
      </c>
      <c r="K34">
        <f>MES_EOD!AK34+MES_EOD!AL34</f>
        <v>5</v>
      </c>
      <c r="L34">
        <f>NDMC_EOD!AK34+NDMC_EOD!AL34</f>
        <v>21</v>
      </c>
      <c r="M34">
        <f>TPDDL_EOD!AK34+TPDDL_EOD!AL34</f>
        <v>58.4</v>
      </c>
      <c r="N34">
        <f t="shared" si="0"/>
        <v>216.31</v>
      </c>
      <c r="O34" s="154">
        <f t="shared" si="1"/>
        <v>-9.9999999999909051E-3</v>
      </c>
      <c r="P34">
        <v>83.57613610096621</v>
      </c>
      <c r="Q34">
        <v>48.327765706624753</v>
      </c>
      <c r="R34">
        <v>4.9997688502611997</v>
      </c>
      <c r="S34">
        <v>20.999029171097039</v>
      </c>
      <c r="T34">
        <v>58.397300171050809</v>
      </c>
      <c r="U34" s="156">
        <f t="shared" si="2"/>
        <v>216.3</v>
      </c>
      <c r="V34" s="154">
        <f t="shared" si="3"/>
        <v>0</v>
      </c>
      <c r="Y34">
        <f>BAWANA!AW34+BAWANA!AX34</f>
        <v>26.85</v>
      </c>
      <c r="Z34">
        <f>BAWANA!BD34+BAWANA!BE34</f>
        <v>26.85</v>
      </c>
      <c r="AA34">
        <f>BAWANA!X34+BAWANA!Y34</f>
        <v>26.85</v>
      </c>
      <c r="AB34">
        <f>BAWANA!AE34+BAWANA!AF34</f>
        <v>26.85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</v>
      </c>
      <c r="E35">
        <f>BAWANA!AM35</f>
        <v>0</v>
      </c>
      <c r="F35">
        <f t="shared" si="4"/>
        <v>256</v>
      </c>
      <c r="G35">
        <f t="shared" si="5"/>
        <v>216.3</v>
      </c>
      <c r="H35" s="154"/>
      <c r="I35">
        <f>BRPL_EOD!AK35+BRPL_EOD!AL35</f>
        <v>83.58</v>
      </c>
      <c r="J35">
        <f>BYPL_EOD!AK35+BYPL_EOD!AL35</f>
        <v>48.33</v>
      </c>
      <c r="K35">
        <f>MES_EOD!AK35+MES_EOD!AL35</f>
        <v>5</v>
      </c>
      <c r="L35">
        <f>NDMC_EOD!AK35+NDMC_EOD!AL35</f>
        <v>21</v>
      </c>
      <c r="M35">
        <f>TPDDL_EOD!AK35+TPDDL_EOD!AL35</f>
        <v>58.4</v>
      </c>
      <c r="N35">
        <f t="shared" si="0"/>
        <v>216.31</v>
      </c>
      <c r="O35" s="154">
        <f t="shared" si="1"/>
        <v>-9.9999999999909051E-3</v>
      </c>
      <c r="P35">
        <v>83.57613610096621</v>
      </c>
      <c r="Q35">
        <v>48.327765706624753</v>
      </c>
      <c r="R35">
        <v>4.9997688502611997</v>
      </c>
      <c r="S35">
        <v>20.999029171097039</v>
      </c>
      <c r="T35">
        <v>58.397300171050809</v>
      </c>
      <c r="U35" s="156">
        <f t="shared" si="2"/>
        <v>216.3</v>
      </c>
      <c r="V35" s="154">
        <f t="shared" si="3"/>
        <v>0</v>
      </c>
      <c r="Y35">
        <f>BAWANA!AW35+BAWANA!AX35</f>
        <v>26.85</v>
      </c>
      <c r="Z35">
        <f>BAWANA!BD35+BAWANA!BE35</f>
        <v>26.85</v>
      </c>
      <c r="AA35">
        <f>BAWANA!X35+BAWANA!Y35</f>
        <v>26.85</v>
      </c>
      <c r="AB35">
        <f>BAWANA!AE35+BAWANA!AF35</f>
        <v>26.85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</v>
      </c>
      <c r="E36">
        <f>BAWANA!AM36</f>
        <v>0</v>
      </c>
      <c r="F36">
        <f t="shared" si="4"/>
        <v>256</v>
      </c>
      <c r="G36">
        <f t="shared" si="5"/>
        <v>216.3</v>
      </c>
      <c r="H36" s="154"/>
      <c r="I36">
        <f>BRPL_EOD!AK36+BRPL_EOD!AL36</f>
        <v>83.58</v>
      </c>
      <c r="J36">
        <f>BYPL_EOD!AK36+BYPL_EOD!AL36</f>
        <v>48.33</v>
      </c>
      <c r="K36">
        <f>MES_EOD!AK36+MES_EOD!AL36</f>
        <v>5</v>
      </c>
      <c r="L36">
        <f>NDMC_EOD!AK36+NDMC_EOD!AL36</f>
        <v>21</v>
      </c>
      <c r="M36">
        <f>TPDDL_EOD!AK36+TPDDL_EOD!AL36</f>
        <v>58.4</v>
      </c>
      <c r="N36">
        <f t="shared" si="0"/>
        <v>216.31</v>
      </c>
      <c r="O36" s="154">
        <f t="shared" si="1"/>
        <v>-9.9999999999909051E-3</v>
      </c>
      <c r="P36">
        <v>83.57613610096621</v>
      </c>
      <c r="Q36">
        <v>48.327765706624753</v>
      </c>
      <c r="R36">
        <v>4.9997688502611997</v>
      </c>
      <c r="S36">
        <v>20.999029171097039</v>
      </c>
      <c r="T36">
        <v>58.397300171050809</v>
      </c>
      <c r="U36" s="156">
        <f t="shared" si="2"/>
        <v>216.3</v>
      </c>
      <c r="V36" s="154">
        <f t="shared" si="3"/>
        <v>0</v>
      </c>
      <c r="Y36">
        <f>BAWANA!AW36+BAWANA!AX36</f>
        <v>26.85</v>
      </c>
      <c r="Z36">
        <f>BAWANA!BD36+BAWANA!BE36</f>
        <v>26.85</v>
      </c>
      <c r="AA36">
        <f>BAWANA!X36+BAWANA!Y36</f>
        <v>26.85</v>
      </c>
      <c r="AB36">
        <f>BAWANA!AE36+BAWANA!AF36</f>
        <v>26.85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</v>
      </c>
      <c r="E37">
        <f>BAWANA!AM37</f>
        <v>0</v>
      </c>
      <c r="F37">
        <f t="shared" si="4"/>
        <v>256</v>
      </c>
      <c r="G37">
        <f t="shared" si="5"/>
        <v>216.3</v>
      </c>
      <c r="H37" s="154"/>
      <c r="I37">
        <f>BRPL_EOD!AK37+BRPL_EOD!AL37</f>
        <v>83.58</v>
      </c>
      <c r="J37">
        <f>BYPL_EOD!AK37+BYPL_EOD!AL37</f>
        <v>48.33</v>
      </c>
      <c r="K37">
        <f>MES_EOD!AK37+MES_EOD!AL37</f>
        <v>5</v>
      </c>
      <c r="L37">
        <f>NDMC_EOD!AK37+NDMC_EOD!AL37</f>
        <v>21</v>
      </c>
      <c r="M37">
        <f>TPDDL_EOD!AK37+TPDDL_EOD!AL37</f>
        <v>58.4</v>
      </c>
      <c r="N37">
        <f t="shared" si="0"/>
        <v>216.31</v>
      </c>
      <c r="O37" s="154">
        <f t="shared" si="1"/>
        <v>-9.9999999999909051E-3</v>
      </c>
      <c r="P37">
        <v>83.57613610096621</v>
      </c>
      <c r="Q37">
        <v>48.327765706624753</v>
      </c>
      <c r="R37">
        <v>4.9997688502611997</v>
      </c>
      <c r="S37">
        <v>20.999029171097039</v>
      </c>
      <c r="T37">
        <v>58.397300171050809</v>
      </c>
      <c r="U37" s="156">
        <f t="shared" si="2"/>
        <v>216.3</v>
      </c>
      <c r="V37" s="154">
        <f t="shared" si="3"/>
        <v>0</v>
      </c>
      <c r="Y37">
        <f>BAWANA!AW37+BAWANA!AX37</f>
        <v>26.85</v>
      </c>
      <c r="Z37">
        <f>BAWANA!BD37+BAWANA!BE37</f>
        <v>26.85</v>
      </c>
      <c r="AA37">
        <f>BAWANA!X37+BAWANA!Y37</f>
        <v>26.85</v>
      </c>
      <c r="AB37">
        <f>BAWANA!AE37+BAWANA!AF37</f>
        <v>26.85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</v>
      </c>
      <c r="E38">
        <f>BAWANA!AM38</f>
        <v>0</v>
      </c>
      <c r="F38">
        <f t="shared" si="4"/>
        <v>256</v>
      </c>
      <c r="G38">
        <f t="shared" si="5"/>
        <v>216.3</v>
      </c>
      <c r="H38" s="154"/>
      <c r="I38">
        <f>BRPL_EOD!AK38+BRPL_EOD!AL38</f>
        <v>83.58</v>
      </c>
      <c r="J38">
        <f>BYPL_EOD!AK38+BYPL_EOD!AL38</f>
        <v>48.33</v>
      </c>
      <c r="K38">
        <f>MES_EOD!AK38+MES_EOD!AL38</f>
        <v>5</v>
      </c>
      <c r="L38">
        <f>NDMC_EOD!AK38+NDMC_EOD!AL38</f>
        <v>21</v>
      </c>
      <c r="M38">
        <f>TPDDL_EOD!AK38+TPDDL_EOD!AL38</f>
        <v>58.4</v>
      </c>
      <c r="N38">
        <f t="shared" si="0"/>
        <v>216.31</v>
      </c>
      <c r="O38" s="154">
        <f t="shared" si="1"/>
        <v>-9.9999999999909051E-3</v>
      </c>
      <c r="P38">
        <v>83.57613610096621</v>
      </c>
      <c r="Q38">
        <v>48.327765706624753</v>
      </c>
      <c r="R38">
        <v>4.9997688502611997</v>
      </c>
      <c r="S38">
        <v>20.999029171097039</v>
      </c>
      <c r="T38">
        <v>58.397300171050809</v>
      </c>
      <c r="U38" s="156">
        <f t="shared" si="2"/>
        <v>216.3</v>
      </c>
      <c r="V38" s="154">
        <f t="shared" si="3"/>
        <v>0</v>
      </c>
      <c r="Y38">
        <f>BAWANA!AW38+BAWANA!AX38</f>
        <v>26.85</v>
      </c>
      <c r="Z38">
        <f>BAWANA!BD38+BAWANA!BE38</f>
        <v>26.85</v>
      </c>
      <c r="AA38">
        <f>BAWANA!X38+BAWANA!Y38</f>
        <v>26.85</v>
      </c>
      <c r="AB38">
        <f>BAWANA!AE38+BAWANA!AF38</f>
        <v>26.85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216.3</v>
      </c>
      <c r="E39">
        <f>BAWANA!AM39</f>
        <v>0</v>
      </c>
      <c r="F39">
        <f t="shared" si="4"/>
        <v>256</v>
      </c>
      <c r="G39">
        <f t="shared" si="5"/>
        <v>216.3</v>
      </c>
      <c r="H39" s="154"/>
      <c r="I39">
        <f>BRPL_EOD!AK39+BRPL_EOD!AL39</f>
        <v>83.58</v>
      </c>
      <c r="J39">
        <f>BYPL_EOD!AK39+BYPL_EOD!AL39</f>
        <v>48.33</v>
      </c>
      <c r="K39">
        <f>MES_EOD!AK39+MES_EOD!AL39</f>
        <v>5</v>
      </c>
      <c r="L39">
        <f>NDMC_EOD!AK39+NDMC_EOD!AL39</f>
        <v>21</v>
      </c>
      <c r="M39">
        <f>TPDDL_EOD!AK39+TPDDL_EOD!AL39</f>
        <v>58.4</v>
      </c>
      <c r="N39">
        <f t="shared" si="0"/>
        <v>216.31</v>
      </c>
      <c r="O39" s="154">
        <f t="shared" si="1"/>
        <v>-9.9999999999909051E-3</v>
      </c>
      <c r="P39">
        <v>83.57613610096621</v>
      </c>
      <c r="Q39">
        <v>48.327765706624753</v>
      </c>
      <c r="R39">
        <v>4.9997688502611997</v>
      </c>
      <c r="S39">
        <v>20.999029171097039</v>
      </c>
      <c r="T39">
        <v>58.397300171050809</v>
      </c>
      <c r="U39" s="156">
        <f t="shared" si="2"/>
        <v>216.3</v>
      </c>
      <c r="V39" s="154">
        <f t="shared" si="3"/>
        <v>0</v>
      </c>
      <c r="Y39">
        <f>BAWANA!AW39+BAWANA!AX39</f>
        <v>26.85</v>
      </c>
      <c r="Z39">
        <f>BAWANA!BD39+BAWANA!BE39</f>
        <v>26.85</v>
      </c>
      <c r="AA39">
        <f>BAWANA!X39+BAWANA!Y39</f>
        <v>26.85</v>
      </c>
      <c r="AB39">
        <f>BAWANA!AE39+BAWANA!AF39</f>
        <v>26.85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216.3</v>
      </c>
      <c r="E40">
        <f>BAWANA!AM40</f>
        <v>0</v>
      </c>
      <c r="F40">
        <f t="shared" si="4"/>
        <v>256</v>
      </c>
      <c r="G40">
        <f t="shared" si="5"/>
        <v>216.3</v>
      </c>
      <c r="H40" s="154"/>
      <c r="I40">
        <f>BRPL_EOD!AK40+BRPL_EOD!AL40</f>
        <v>83.58</v>
      </c>
      <c r="J40">
        <f>BYPL_EOD!AK40+BYPL_EOD!AL40</f>
        <v>48.33</v>
      </c>
      <c r="K40">
        <f>MES_EOD!AK40+MES_EOD!AL40</f>
        <v>5</v>
      </c>
      <c r="L40">
        <f>NDMC_EOD!AK40+NDMC_EOD!AL40</f>
        <v>21</v>
      </c>
      <c r="M40">
        <f>TPDDL_EOD!AK40+TPDDL_EOD!AL40</f>
        <v>58.4</v>
      </c>
      <c r="N40">
        <f t="shared" si="0"/>
        <v>216.31</v>
      </c>
      <c r="O40" s="154">
        <f t="shared" si="1"/>
        <v>-9.9999999999909051E-3</v>
      </c>
      <c r="P40">
        <v>83.57613610096621</v>
      </c>
      <c r="Q40">
        <v>48.327765706624753</v>
      </c>
      <c r="R40">
        <v>4.9997688502611997</v>
      </c>
      <c r="S40">
        <v>20.999029171097039</v>
      </c>
      <c r="T40">
        <v>58.397300171050809</v>
      </c>
      <c r="U40" s="156">
        <f t="shared" si="2"/>
        <v>216.3</v>
      </c>
      <c r="V40" s="154">
        <f t="shared" si="3"/>
        <v>0</v>
      </c>
      <c r="Y40">
        <f>BAWANA!AW40+BAWANA!AX40</f>
        <v>26.85</v>
      </c>
      <c r="Z40">
        <f>BAWANA!BD40+BAWANA!BE40</f>
        <v>26.85</v>
      </c>
      <c r="AA40">
        <f>BAWANA!X40+BAWANA!Y40</f>
        <v>26.85</v>
      </c>
      <c r="AB40">
        <f>BAWANA!AE40+BAWANA!AF40</f>
        <v>26.85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216.3</v>
      </c>
      <c r="E41">
        <f>BAWANA!AM41</f>
        <v>0</v>
      </c>
      <c r="F41">
        <f t="shared" si="4"/>
        <v>256</v>
      </c>
      <c r="G41">
        <f t="shared" si="5"/>
        <v>216.3</v>
      </c>
      <c r="H41" s="154"/>
      <c r="I41">
        <f>BRPL_EOD!AK41+BRPL_EOD!AL41</f>
        <v>83.58</v>
      </c>
      <c r="J41">
        <f>BYPL_EOD!AK41+BYPL_EOD!AL41</f>
        <v>48.33</v>
      </c>
      <c r="K41">
        <f>MES_EOD!AK41+MES_EOD!AL41</f>
        <v>5</v>
      </c>
      <c r="L41">
        <f>NDMC_EOD!AK41+NDMC_EOD!AL41</f>
        <v>21</v>
      </c>
      <c r="M41">
        <f>TPDDL_EOD!AK41+TPDDL_EOD!AL41</f>
        <v>58.4</v>
      </c>
      <c r="N41">
        <f t="shared" si="0"/>
        <v>216.31</v>
      </c>
      <c r="O41" s="154">
        <f t="shared" si="1"/>
        <v>-9.9999999999909051E-3</v>
      </c>
      <c r="P41">
        <v>83.57613610096621</v>
      </c>
      <c r="Q41">
        <v>48.327765706624753</v>
      </c>
      <c r="R41">
        <v>4.9997688502611997</v>
      </c>
      <c r="S41">
        <v>20.999029171097039</v>
      </c>
      <c r="T41">
        <v>58.397300171050809</v>
      </c>
      <c r="U41" s="156">
        <f t="shared" si="2"/>
        <v>216.3</v>
      </c>
      <c r="V41" s="154">
        <f t="shared" si="3"/>
        <v>0</v>
      </c>
      <c r="Y41">
        <f>BAWANA!AW41+BAWANA!AX41</f>
        <v>26.85</v>
      </c>
      <c r="Z41">
        <f>BAWANA!BD41+BAWANA!BE41</f>
        <v>26.85</v>
      </c>
      <c r="AA41">
        <f>BAWANA!X41+BAWANA!Y41</f>
        <v>26.85</v>
      </c>
      <c r="AB41">
        <f>BAWANA!AE41+BAWANA!AF41</f>
        <v>26.85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216.3</v>
      </c>
      <c r="E42">
        <f>BAWANA!AM42</f>
        <v>0</v>
      </c>
      <c r="F42">
        <f t="shared" si="4"/>
        <v>256</v>
      </c>
      <c r="G42">
        <f t="shared" si="5"/>
        <v>216.3</v>
      </c>
      <c r="H42" s="154"/>
      <c r="I42">
        <f>BRPL_EOD!AK42+BRPL_EOD!AL42</f>
        <v>83.58</v>
      </c>
      <c r="J42">
        <f>BYPL_EOD!AK42+BYPL_EOD!AL42</f>
        <v>48.33</v>
      </c>
      <c r="K42">
        <f>MES_EOD!AK42+MES_EOD!AL42</f>
        <v>5</v>
      </c>
      <c r="L42">
        <f>NDMC_EOD!AK42+NDMC_EOD!AL42</f>
        <v>21</v>
      </c>
      <c r="M42">
        <f>TPDDL_EOD!AK42+TPDDL_EOD!AL42</f>
        <v>58.4</v>
      </c>
      <c r="N42">
        <f t="shared" si="0"/>
        <v>216.31</v>
      </c>
      <c r="O42" s="154">
        <f t="shared" si="1"/>
        <v>-9.9999999999909051E-3</v>
      </c>
      <c r="P42">
        <v>83.57613610096621</v>
      </c>
      <c r="Q42">
        <v>48.327765706624753</v>
      </c>
      <c r="R42">
        <v>4.9997688502611997</v>
      </c>
      <c r="S42">
        <v>20.999029171097039</v>
      </c>
      <c r="T42">
        <v>58.397300171050809</v>
      </c>
      <c r="U42" s="156">
        <f t="shared" si="2"/>
        <v>216.3</v>
      </c>
      <c r="V42" s="154">
        <f t="shared" si="3"/>
        <v>0</v>
      </c>
      <c r="Y42">
        <f>BAWANA!AW42+BAWANA!AX42</f>
        <v>26.85</v>
      </c>
      <c r="Z42">
        <f>BAWANA!BD42+BAWANA!BE42</f>
        <v>26.85</v>
      </c>
      <c r="AA42">
        <f>BAWANA!X42+BAWANA!Y42</f>
        <v>26.85</v>
      </c>
      <c r="AB42">
        <f>BAWANA!AE42+BAWANA!AF42</f>
        <v>26.85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216.3</v>
      </c>
      <c r="E43">
        <f>BAWANA!AM43</f>
        <v>0</v>
      </c>
      <c r="F43">
        <f t="shared" si="4"/>
        <v>256</v>
      </c>
      <c r="G43">
        <f t="shared" si="5"/>
        <v>216.3</v>
      </c>
      <c r="H43" s="154"/>
      <c r="I43">
        <f>BRPL_EOD!AK43+BRPL_EOD!AL43</f>
        <v>83.58</v>
      </c>
      <c r="J43">
        <f>BYPL_EOD!AK43+BYPL_EOD!AL43</f>
        <v>48.33</v>
      </c>
      <c r="K43">
        <f>MES_EOD!AK43+MES_EOD!AL43</f>
        <v>5</v>
      </c>
      <c r="L43">
        <f>NDMC_EOD!AK43+NDMC_EOD!AL43</f>
        <v>21</v>
      </c>
      <c r="M43">
        <f>TPDDL_EOD!AK43+TPDDL_EOD!AL43</f>
        <v>58.4</v>
      </c>
      <c r="N43">
        <f t="shared" si="0"/>
        <v>216.31</v>
      </c>
      <c r="O43" s="154">
        <f t="shared" si="1"/>
        <v>-9.9999999999909051E-3</v>
      </c>
      <c r="P43">
        <v>83.57613610096621</v>
      </c>
      <c r="Q43">
        <v>48.327765706624753</v>
      </c>
      <c r="R43">
        <v>4.9997688502611997</v>
      </c>
      <c r="S43">
        <v>20.999029171097039</v>
      </c>
      <c r="T43">
        <v>58.397300171050809</v>
      </c>
      <c r="U43" s="156">
        <f t="shared" si="2"/>
        <v>216.3</v>
      </c>
      <c r="V43" s="154">
        <f t="shared" si="3"/>
        <v>0</v>
      </c>
      <c r="Y43">
        <f>BAWANA!AW43+BAWANA!AX43</f>
        <v>26.85</v>
      </c>
      <c r="Z43">
        <f>BAWANA!BD43+BAWANA!BE43</f>
        <v>26.85</v>
      </c>
      <c r="AA43">
        <f>BAWANA!X43+BAWANA!Y43</f>
        <v>26.85</v>
      </c>
      <c r="AB43">
        <f>BAWANA!AE43+BAWANA!AF43</f>
        <v>26.85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216.3</v>
      </c>
      <c r="E44">
        <f>BAWANA!AM44</f>
        <v>0</v>
      </c>
      <c r="F44">
        <f t="shared" si="4"/>
        <v>256</v>
      </c>
      <c r="G44">
        <f t="shared" si="5"/>
        <v>216.3</v>
      </c>
      <c r="H44" s="154"/>
      <c r="I44">
        <f>BRPL_EOD!AK44+BRPL_EOD!AL44</f>
        <v>83.58</v>
      </c>
      <c r="J44">
        <f>BYPL_EOD!AK44+BYPL_EOD!AL44</f>
        <v>48.33</v>
      </c>
      <c r="K44">
        <f>MES_EOD!AK44+MES_EOD!AL44</f>
        <v>5</v>
      </c>
      <c r="L44">
        <f>NDMC_EOD!AK44+NDMC_EOD!AL44</f>
        <v>21</v>
      </c>
      <c r="M44">
        <f>TPDDL_EOD!AK44+TPDDL_EOD!AL44</f>
        <v>58.4</v>
      </c>
      <c r="N44">
        <f t="shared" si="0"/>
        <v>216.31</v>
      </c>
      <c r="O44" s="154">
        <f t="shared" si="1"/>
        <v>-9.9999999999909051E-3</v>
      </c>
      <c r="P44">
        <v>83.57613610096621</v>
      </c>
      <c r="Q44">
        <v>48.327765706624753</v>
      </c>
      <c r="R44">
        <v>4.9997688502611997</v>
      </c>
      <c r="S44">
        <v>20.999029171097039</v>
      </c>
      <c r="T44">
        <v>58.397300171050809</v>
      </c>
      <c r="U44" s="156">
        <f t="shared" si="2"/>
        <v>216.3</v>
      </c>
      <c r="V44" s="154">
        <f t="shared" si="3"/>
        <v>0</v>
      </c>
      <c r="Y44">
        <f>BAWANA!AW44+BAWANA!AX44</f>
        <v>26.85</v>
      </c>
      <c r="Z44">
        <f>BAWANA!BD44+BAWANA!BE44</f>
        <v>26.85</v>
      </c>
      <c r="AA44">
        <f>BAWANA!X44+BAWANA!Y44</f>
        <v>26.85</v>
      </c>
      <c r="AB44">
        <f>BAWANA!AE44+BAWANA!AF44</f>
        <v>26.85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216.3</v>
      </c>
      <c r="E45">
        <f>BAWANA!AM45</f>
        <v>0</v>
      </c>
      <c r="F45">
        <f t="shared" si="4"/>
        <v>256</v>
      </c>
      <c r="G45">
        <f t="shared" si="5"/>
        <v>216.3</v>
      </c>
      <c r="H45" s="154"/>
      <c r="I45">
        <f>BRPL_EOD!AK45+BRPL_EOD!AL45</f>
        <v>83.58</v>
      </c>
      <c r="J45">
        <f>BYPL_EOD!AK45+BYPL_EOD!AL45</f>
        <v>48.33</v>
      </c>
      <c r="K45">
        <f>MES_EOD!AK45+MES_EOD!AL45</f>
        <v>5</v>
      </c>
      <c r="L45">
        <f>NDMC_EOD!AK45+NDMC_EOD!AL45</f>
        <v>21</v>
      </c>
      <c r="M45">
        <f>TPDDL_EOD!AK45+TPDDL_EOD!AL45</f>
        <v>58.4</v>
      </c>
      <c r="N45">
        <f t="shared" si="0"/>
        <v>216.31</v>
      </c>
      <c r="O45" s="154">
        <f t="shared" si="1"/>
        <v>-9.9999999999909051E-3</v>
      </c>
      <c r="P45">
        <v>83.57613610096621</v>
      </c>
      <c r="Q45">
        <v>48.327765706624753</v>
      </c>
      <c r="R45">
        <v>4.9997688502611997</v>
      </c>
      <c r="S45">
        <v>20.999029171097039</v>
      </c>
      <c r="T45">
        <v>58.397300171050809</v>
      </c>
      <c r="U45" s="156">
        <f t="shared" si="2"/>
        <v>216.3</v>
      </c>
      <c r="V45" s="154">
        <f t="shared" si="3"/>
        <v>0</v>
      </c>
      <c r="Y45">
        <f>BAWANA!AW45+BAWANA!AX45</f>
        <v>26.85</v>
      </c>
      <c r="Z45">
        <f>BAWANA!BD45+BAWANA!BE45</f>
        <v>26.85</v>
      </c>
      <c r="AA45">
        <f>BAWANA!X45+BAWANA!Y45</f>
        <v>26.85</v>
      </c>
      <c r="AB45">
        <f>BAWANA!AE45+BAWANA!AF45</f>
        <v>26.85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216.3</v>
      </c>
      <c r="E46">
        <f>BAWANA!AM46</f>
        <v>0</v>
      </c>
      <c r="F46">
        <f t="shared" si="4"/>
        <v>256</v>
      </c>
      <c r="G46">
        <f t="shared" si="5"/>
        <v>216.3</v>
      </c>
      <c r="H46" s="154"/>
      <c r="I46">
        <f>BRPL_EOD!AK46+BRPL_EOD!AL46</f>
        <v>83.58</v>
      </c>
      <c r="J46">
        <f>BYPL_EOD!AK46+BYPL_EOD!AL46</f>
        <v>48.33</v>
      </c>
      <c r="K46">
        <f>MES_EOD!AK46+MES_EOD!AL46</f>
        <v>5</v>
      </c>
      <c r="L46">
        <f>NDMC_EOD!AK46+NDMC_EOD!AL46</f>
        <v>21</v>
      </c>
      <c r="M46">
        <f>TPDDL_EOD!AK46+TPDDL_EOD!AL46</f>
        <v>58.4</v>
      </c>
      <c r="N46">
        <f t="shared" si="0"/>
        <v>216.31</v>
      </c>
      <c r="O46" s="154">
        <f t="shared" si="1"/>
        <v>-9.9999999999909051E-3</v>
      </c>
      <c r="P46">
        <v>83.57613610096621</v>
      </c>
      <c r="Q46">
        <v>48.327765706624753</v>
      </c>
      <c r="R46">
        <v>4.9997688502611997</v>
      </c>
      <c r="S46">
        <v>20.999029171097039</v>
      </c>
      <c r="T46">
        <v>58.397300171050809</v>
      </c>
      <c r="U46" s="156">
        <f t="shared" si="2"/>
        <v>216.3</v>
      </c>
      <c r="V46" s="154">
        <f t="shared" si="3"/>
        <v>0</v>
      </c>
      <c r="Y46">
        <f>BAWANA!AW46+BAWANA!AX46</f>
        <v>26.85</v>
      </c>
      <c r="Z46">
        <f>BAWANA!BD46+BAWANA!BE46</f>
        <v>26.85</v>
      </c>
      <c r="AA46">
        <f>BAWANA!X46+BAWANA!Y46</f>
        <v>26.85</v>
      </c>
      <c r="AB46">
        <f>BAWANA!AE46+BAWANA!AF46</f>
        <v>26.85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216.3</v>
      </c>
      <c r="E47">
        <f>BAWANA!AM47</f>
        <v>0</v>
      </c>
      <c r="F47">
        <f t="shared" si="4"/>
        <v>256</v>
      </c>
      <c r="G47">
        <f t="shared" si="5"/>
        <v>216.3</v>
      </c>
      <c r="H47" s="154"/>
      <c r="I47">
        <f>BRPL_EOD!AK47+BRPL_EOD!AL47</f>
        <v>83.58</v>
      </c>
      <c r="J47">
        <f>BYPL_EOD!AK47+BYPL_EOD!AL47</f>
        <v>48.33</v>
      </c>
      <c r="K47">
        <f>MES_EOD!AK47+MES_EOD!AL47</f>
        <v>5</v>
      </c>
      <c r="L47">
        <f>NDMC_EOD!AK47+NDMC_EOD!AL47</f>
        <v>21</v>
      </c>
      <c r="M47">
        <f>TPDDL_EOD!AK47+TPDDL_EOD!AL47</f>
        <v>58.4</v>
      </c>
      <c r="N47">
        <f t="shared" si="0"/>
        <v>216.31</v>
      </c>
      <c r="O47" s="154">
        <f t="shared" si="1"/>
        <v>-9.9999999999909051E-3</v>
      </c>
      <c r="P47">
        <v>83.57613610096621</v>
      </c>
      <c r="Q47">
        <v>48.327765706624753</v>
      </c>
      <c r="R47">
        <v>4.9997688502611997</v>
      </c>
      <c r="S47">
        <v>20.999029171097039</v>
      </c>
      <c r="T47">
        <v>58.397300171050809</v>
      </c>
      <c r="U47" s="156">
        <f t="shared" si="2"/>
        <v>216.3</v>
      </c>
      <c r="V47" s="154">
        <f t="shared" si="3"/>
        <v>0</v>
      </c>
      <c r="Y47">
        <f>BAWANA!AW47+BAWANA!AX47</f>
        <v>26.85</v>
      </c>
      <c r="Z47">
        <f>BAWANA!BD47+BAWANA!BE47</f>
        <v>26.85</v>
      </c>
      <c r="AA47">
        <f>BAWANA!X47+BAWANA!Y47</f>
        <v>26.85</v>
      </c>
      <c r="AB47">
        <f>BAWANA!AE47+BAWANA!AF47</f>
        <v>26.85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216.3</v>
      </c>
      <c r="E48">
        <f>BAWANA!AM48</f>
        <v>0</v>
      </c>
      <c r="F48">
        <f t="shared" si="4"/>
        <v>256</v>
      </c>
      <c r="G48">
        <f t="shared" si="5"/>
        <v>216.3</v>
      </c>
      <c r="H48" s="154"/>
      <c r="I48">
        <f>BRPL_EOD!AK48+BRPL_EOD!AL48</f>
        <v>83.58</v>
      </c>
      <c r="J48">
        <f>BYPL_EOD!AK48+BYPL_EOD!AL48</f>
        <v>48.33</v>
      </c>
      <c r="K48">
        <f>MES_EOD!AK48+MES_EOD!AL48</f>
        <v>5</v>
      </c>
      <c r="L48">
        <f>NDMC_EOD!AK48+NDMC_EOD!AL48</f>
        <v>21</v>
      </c>
      <c r="M48">
        <f>TPDDL_EOD!AK48+TPDDL_EOD!AL48</f>
        <v>58.4</v>
      </c>
      <c r="N48">
        <f t="shared" si="0"/>
        <v>216.31</v>
      </c>
      <c r="O48" s="154">
        <f t="shared" si="1"/>
        <v>-9.9999999999909051E-3</v>
      </c>
      <c r="P48">
        <v>83.57613610096621</v>
      </c>
      <c r="Q48">
        <v>48.327765706624753</v>
      </c>
      <c r="R48">
        <v>4.9997688502611997</v>
      </c>
      <c r="S48">
        <v>20.999029171097039</v>
      </c>
      <c r="T48">
        <v>58.397300171050809</v>
      </c>
      <c r="U48" s="156">
        <f t="shared" si="2"/>
        <v>216.3</v>
      </c>
      <c r="V48" s="154">
        <f t="shared" si="3"/>
        <v>0</v>
      </c>
      <c r="Y48">
        <f>BAWANA!AW48+BAWANA!AX48</f>
        <v>26.85</v>
      </c>
      <c r="Z48">
        <f>BAWANA!BD48+BAWANA!BE48</f>
        <v>26.85</v>
      </c>
      <c r="AA48">
        <f>BAWANA!X48+BAWANA!Y48</f>
        <v>26.85</v>
      </c>
      <c r="AB48">
        <f>BAWANA!AE48+BAWANA!AF48</f>
        <v>26.85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216.3</v>
      </c>
      <c r="E49">
        <f>BAWANA!AM49</f>
        <v>0</v>
      </c>
      <c r="F49">
        <f t="shared" si="4"/>
        <v>256</v>
      </c>
      <c r="G49">
        <f t="shared" si="5"/>
        <v>216.3</v>
      </c>
      <c r="H49" s="154"/>
      <c r="I49">
        <f>BRPL_EOD!AK49+BRPL_EOD!AL49</f>
        <v>83.58</v>
      </c>
      <c r="J49">
        <f>BYPL_EOD!AK49+BYPL_EOD!AL49</f>
        <v>48.33</v>
      </c>
      <c r="K49">
        <f>MES_EOD!AK49+MES_EOD!AL49</f>
        <v>5</v>
      </c>
      <c r="L49">
        <f>NDMC_EOD!AK49+NDMC_EOD!AL49</f>
        <v>21</v>
      </c>
      <c r="M49">
        <f>TPDDL_EOD!AK49+TPDDL_EOD!AL49</f>
        <v>58.4</v>
      </c>
      <c r="N49">
        <f t="shared" si="0"/>
        <v>216.31</v>
      </c>
      <c r="O49" s="154">
        <f t="shared" si="1"/>
        <v>-9.9999999999909051E-3</v>
      </c>
      <c r="P49">
        <v>83.57613610096621</v>
      </c>
      <c r="Q49">
        <v>48.327765706624753</v>
      </c>
      <c r="R49">
        <v>4.9997688502611997</v>
      </c>
      <c r="S49">
        <v>20.999029171097039</v>
      </c>
      <c r="T49">
        <v>58.397300171050809</v>
      </c>
      <c r="U49" s="156">
        <f t="shared" si="2"/>
        <v>216.3</v>
      </c>
      <c r="V49" s="154">
        <f t="shared" si="3"/>
        <v>0</v>
      </c>
      <c r="Y49">
        <f>BAWANA!AW49+BAWANA!AX49</f>
        <v>26.85</v>
      </c>
      <c r="Z49">
        <f>BAWANA!BD49+BAWANA!BE49</f>
        <v>26.85</v>
      </c>
      <c r="AA49">
        <f>BAWANA!X49+BAWANA!Y49</f>
        <v>26.85</v>
      </c>
      <c r="AB49">
        <f>BAWANA!AE49+BAWANA!AF49</f>
        <v>26.85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216.3</v>
      </c>
      <c r="E50">
        <f>BAWANA!AM50</f>
        <v>0</v>
      </c>
      <c r="F50">
        <f t="shared" si="4"/>
        <v>256</v>
      </c>
      <c r="G50">
        <f t="shared" si="5"/>
        <v>216.3</v>
      </c>
      <c r="H50" s="154"/>
      <c r="I50">
        <f>BRPL_EOD!AK50+BRPL_EOD!AL50</f>
        <v>83.58</v>
      </c>
      <c r="J50">
        <f>BYPL_EOD!AK50+BYPL_EOD!AL50</f>
        <v>48.33</v>
      </c>
      <c r="K50">
        <f>MES_EOD!AK50+MES_EOD!AL50</f>
        <v>5</v>
      </c>
      <c r="L50">
        <f>NDMC_EOD!AK50+NDMC_EOD!AL50</f>
        <v>21</v>
      </c>
      <c r="M50">
        <f>TPDDL_EOD!AK50+TPDDL_EOD!AL50</f>
        <v>58.4</v>
      </c>
      <c r="N50">
        <f t="shared" si="0"/>
        <v>216.31</v>
      </c>
      <c r="O50" s="154">
        <f t="shared" si="1"/>
        <v>-9.9999999999909051E-3</v>
      </c>
      <c r="P50">
        <v>83.57613610096621</v>
      </c>
      <c r="Q50">
        <v>48.327765706624753</v>
      </c>
      <c r="R50">
        <v>4.9997688502611997</v>
      </c>
      <c r="S50">
        <v>20.999029171097039</v>
      </c>
      <c r="T50">
        <v>58.397300171050809</v>
      </c>
      <c r="U50" s="156">
        <f t="shared" si="2"/>
        <v>216.3</v>
      </c>
      <c r="V50" s="154">
        <f t="shared" si="3"/>
        <v>0</v>
      </c>
      <c r="Y50">
        <f>BAWANA!AW50+BAWANA!AX50</f>
        <v>26.85</v>
      </c>
      <c r="Z50">
        <f>BAWANA!BD50+BAWANA!BE50</f>
        <v>26.85</v>
      </c>
      <c r="AA50">
        <f>BAWANA!X50+BAWANA!Y50</f>
        <v>26.85</v>
      </c>
      <c r="AB50">
        <f>BAWANA!AE50+BAWANA!AF50</f>
        <v>26.85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216.3</v>
      </c>
      <c r="E51">
        <f>BAWANA!AM51</f>
        <v>0</v>
      </c>
      <c r="F51">
        <f t="shared" si="4"/>
        <v>256</v>
      </c>
      <c r="G51">
        <f t="shared" si="5"/>
        <v>216.3</v>
      </c>
      <c r="H51" s="154"/>
      <c r="I51">
        <f>BRPL_EOD!AK51+BRPL_EOD!AL51</f>
        <v>83.58</v>
      </c>
      <c r="J51">
        <f>BYPL_EOD!AK51+BYPL_EOD!AL51</f>
        <v>48.33</v>
      </c>
      <c r="K51">
        <f>MES_EOD!AK51+MES_EOD!AL51</f>
        <v>5</v>
      </c>
      <c r="L51">
        <f>NDMC_EOD!AK51+NDMC_EOD!AL51</f>
        <v>21</v>
      </c>
      <c r="M51">
        <f>TPDDL_EOD!AK51+TPDDL_EOD!AL51</f>
        <v>58.4</v>
      </c>
      <c r="N51">
        <f t="shared" si="0"/>
        <v>216.31</v>
      </c>
      <c r="O51" s="154">
        <f t="shared" si="1"/>
        <v>-9.9999999999909051E-3</v>
      </c>
      <c r="P51">
        <v>83.57613610096621</v>
      </c>
      <c r="Q51">
        <v>48.327765706624753</v>
      </c>
      <c r="R51">
        <v>4.9997688502611997</v>
      </c>
      <c r="S51">
        <v>20.999029171097039</v>
      </c>
      <c r="T51">
        <v>58.397300171050809</v>
      </c>
      <c r="U51" s="156">
        <f t="shared" si="2"/>
        <v>216.3</v>
      </c>
      <c r="V51" s="154">
        <f t="shared" si="3"/>
        <v>0</v>
      </c>
      <c r="Y51">
        <f>BAWANA!AW51+BAWANA!AX51</f>
        <v>26.85</v>
      </c>
      <c r="Z51">
        <f>BAWANA!BD51+BAWANA!BE51</f>
        <v>26.85</v>
      </c>
      <c r="AA51">
        <f>BAWANA!X51+BAWANA!Y51</f>
        <v>26.85</v>
      </c>
      <c r="AB51">
        <f>BAWANA!AE51+BAWANA!AF51</f>
        <v>26.85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216.3</v>
      </c>
      <c r="E52">
        <f>BAWANA!AM52</f>
        <v>0</v>
      </c>
      <c r="F52">
        <f t="shared" si="4"/>
        <v>256</v>
      </c>
      <c r="G52">
        <f t="shared" si="5"/>
        <v>216.3</v>
      </c>
      <c r="H52" s="154"/>
      <c r="I52">
        <f>BRPL_EOD!AK52+BRPL_EOD!AL52</f>
        <v>83.58</v>
      </c>
      <c r="J52">
        <f>BYPL_EOD!AK52+BYPL_EOD!AL52</f>
        <v>48.33</v>
      </c>
      <c r="K52">
        <f>MES_EOD!AK52+MES_EOD!AL52</f>
        <v>5</v>
      </c>
      <c r="L52">
        <f>NDMC_EOD!AK52+NDMC_EOD!AL52</f>
        <v>21</v>
      </c>
      <c r="M52">
        <f>TPDDL_EOD!AK52+TPDDL_EOD!AL52</f>
        <v>58.4</v>
      </c>
      <c r="N52">
        <f t="shared" si="0"/>
        <v>216.31</v>
      </c>
      <c r="O52" s="154">
        <f t="shared" si="1"/>
        <v>-9.9999999999909051E-3</v>
      </c>
      <c r="P52">
        <v>83.57613610096621</v>
      </c>
      <c r="Q52">
        <v>48.327765706624753</v>
      </c>
      <c r="R52">
        <v>4.9997688502611997</v>
      </c>
      <c r="S52">
        <v>20.999029171097039</v>
      </c>
      <c r="T52">
        <v>58.397300171050809</v>
      </c>
      <c r="U52" s="156">
        <f t="shared" si="2"/>
        <v>216.3</v>
      </c>
      <c r="V52" s="154">
        <f t="shared" si="3"/>
        <v>0</v>
      </c>
      <c r="Y52">
        <f>BAWANA!AW52+BAWANA!AX52</f>
        <v>26.85</v>
      </c>
      <c r="Z52">
        <f>BAWANA!BD52+BAWANA!BE52</f>
        <v>26.85</v>
      </c>
      <c r="AA52">
        <f>BAWANA!X52+BAWANA!Y52</f>
        <v>26.85</v>
      </c>
      <c r="AB52">
        <f>BAWANA!AE52+BAWANA!AF52</f>
        <v>26.85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216.3</v>
      </c>
      <c r="E53">
        <f>BAWANA!AM53</f>
        <v>0</v>
      </c>
      <c r="F53">
        <f t="shared" si="4"/>
        <v>256</v>
      </c>
      <c r="G53">
        <f t="shared" si="5"/>
        <v>216.3</v>
      </c>
      <c r="H53" s="154"/>
      <c r="I53">
        <f>BRPL_EOD!AK53+BRPL_EOD!AL53</f>
        <v>83.58</v>
      </c>
      <c r="J53">
        <f>BYPL_EOD!AK53+BYPL_EOD!AL53</f>
        <v>48.33</v>
      </c>
      <c r="K53">
        <f>MES_EOD!AK53+MES_EOD!AL53</f>
        <v>5</v>
      </c>
      <c r="L53">
        <f>NDMC_EOD!AK53+NDMC_EOD!AL53</f>
        <v>21</v>
      </c>
      <c r="M53">
        <f>TPDDL_EOD!AK53+TPDDL_EOD!AL53</f>
        <v>58.4</v>
      </c>
      <c r="N53">
        <f t="shared" si="0"/>
        <v>216.31</v>
      </c>
      <c r="O53" s="154">
        <f t="shared" si="1"/>
        <v>-9.9999999999909051E-3</v>
      </c>
      <c r="P53">
        <v>83.57613610096621</v>
      </c>
      <c r="Q53">
        <v>48.327765706624753</v>
      </c>
      <c r="R53">
        <v>4.9997688502611997</v>
      </c>
      <c r="S53">
        <v>20.999029171097039</v>
      </c>
      <c r="T53">
        <v>58.397300171050809</v>
      </c>
      <c r="U53" s="156">
        <f t="shared" si="2"/>
        <v>216.3</v>
      </c>
      <c r="V53" s="154">
        <f t="shared" si="3"/>
        <v>0</v>
      </c>
      <c r="Y53">
        <f>BAWANA!AW53+BAWANA!AX53</f>
        <v>26.85</v>
      </c>
      <c r="Z53">
        <f>BAWANA!BD53+BAWANA!BE53</f>
        <v>26.85</v>
      </c>
      <c r="AA53">
        <f>BAWANA!X53+BAWANA!Y53</f>
        <v>26.85</v>
      </c>
      <c r="AB53">
        <f>BAWANA!AE53+BAWANA!AF53</f>
        <v>26.85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216.3</v>
      </c>
      <c r="E54">
        <f>BAWANA!AM54</f>
        <v>0</v>
      </c>
      <c r="F54">
        <f t="shared" si="4"/>
        <v>256</v>
      </c>
      <c r="G54">
        <f t="shared" si="5"/>
        <v>216.3</v>
      </c>
      <c r="H54" s="154"/>
      <c r="I54">
        <f>BRPL_EOD!AK54+BRPL_EOD!AL54</f>
        <v>83.58</v>
      </c>
      <c r="J54">
        <f>BYPL_EOD!AK54+BYPL_EOD!AL54</f>
        <v>48.33</v>
      </c>
      <c r="K54">
        <f>MES_EOD!AK54+MES_EOD!AL54</f>
        <v>5</v>
      </c>
      <c r="L54">
        <f>NDMC_EOD!AK54+NDMC_EOD!AL54</f>
        <v>21</v>
      </c>
      <c r="M54">
        <f>TPDDL_EOD!AK54+TPDDL_EOD!AL54</f>
        <v>58.4</v>
      </c>
      <c r="N54">
        <f t="shared" si="0"/>
        <v>216.31</v>
      </c>
      <c r="O54" s="154">
        <f t="shared" si="1"/>
        <v>-9.9999999999909051E-3</v>
      </c>
      <c r="P54">
        <v>83.57613610096621</v>
      </c>
      <c r="Q54">
        <v>48.327765706624753</v>
      </c>
      <c r="R54">
        <v>4.9997688502611997</v>
      </c>
      <c r="S54">
        <v>20.999029171097039</v>
      </c>
      <c r="T54">
        <v>58.397300171050809</v>
      </c>
      <c r="U54" s="156">
        <f t="shared" si="2"/>
        <v>216.3</v>
      </c>
      <c r="V54" s="154">
        <f t="shared" si="3"/>
        <v>0</v>
      </c>
      <c r="Y54">
        <f>BAWANA!AW54+BAWANA!AX54</f>
        <v>26.85</v>
      </c>
      <c r="Z54">
        <f>BAWANA!BD54+BAWANA!BE54</f>
        <v>26.85</v>
      </c>
      <c r="AA54">
        <f>BAWANA!X54+BAWANA!Y54</f>
        <v>26.85</v>
      </c>
      <c r="AB54">
        <f>BAWANA!AE54+BAWANA!AF54</f>
        <v>26.85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216.3</v>
      </c>
      <c r="E55">
        <f>BAWANA!AM55</f>
        <v>0</v>
      </c>
      <c r="F55">
        <f t="shared" si="4"/>
        <v>256</v>
      </c>
      <c r="G55">
        <f t="shared" si="5"/>
        <v>216.3</v>
      </c>
      <c r="H55" s="154"/>
      <c r="I55">
        <f>BRPL_EOD!AK55+BRPL_EOD!AL55</f>
        <v>83.58</v>
      </c>
      <c r="J55">
        <f>BYPL_EOD!AK55+BYPL_EOD!AL55</f>
        <v>48.33</v>
      </c>
      <c r="K55">
        <f>MES_EOD!AK55+MES_EOD!AL55</f>
        <v>5</v>
      </c>
      <c r="L55">
        <f>NDMC_EOD!AK55+NDMC_EOD!AL55</f>
        <v>21</v>
      </c>
      <c r="M55">
        <f>TPDDL_EOD!AK55+TPDDL_EOD!AL55</f>
        <v>58.4</v>
      </c>
      <c r="N55">
        <f t="shared" si="0"/>
        <v>216.31</v>
      </c>
      <c r="O55" s="154">
        <f t="shared" si="1"/>
        <v>-9.9999999999909051E-3</v>
      </c>
      <c r="P55">
        <v>83.57613610096621</v>
      </c>
      <c r="Q55">
        <v>48.327765706624753</v>
      </c>
      <c r="R55">
        <v>4.9997688502611997</v>
      </c>
      <c r="S55">
        <v>20.999029171097039</v>
      </c>
      <c r="T55">
        <v>58.397300171050809</v>
      </c>
      <c r="U55" s="156">
        <f t="shared" si="2"/>
        <v>216.3</v>
      </c>
      <c r="V55" s="154">
        <f t="shared" si="3"/>
        <v>0</v>
      </c>
      <c r="Y55">
        <f>BAWANA!AW55+BAWANA!AX55</f>
        <v>26.85</v>
      </c>
      <c r="Z55">
        <f>BAWANA!BD55+BAWANA!BE55</f>
        <v>26.85</v>
      </c>
      <c r="AA55">
        <f>BAWANA!X55+BAWANA!Y55</f>
        <v>26.85</v>
      </c>
      <c r="AB55">
        <f>BAWANA!AE55+BAWANA!AF55</f>
        <v>26.85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216.3</v>
      </c>
      <c r="E56">
        <f>BAWANA!AM56</f>
        <v>0</v>
      </c>
      <c r="F56">
        <f t="shared" si="4"/>
        <v>256</v>
      </c>
      <c r="G56">
        <f t="shared" si="5"/>
        <v>216.3</v>
      </c>
      <c r="H56" s="154"/>
      <c r="I56">
        <f>BRPL_EOD!AK56+BRPL_EOD!AL56</f>
        <v>83.58</v>
      </c>
      <c r="J56">
        <f>BYPL_EOD!AK56+BYPL_EOD!AL56</f>
        <v>48.33</v>
      </c>
      <c r="K56">
        <f>MES_EOD!AK56+MES_EOD!AL56</f>
        <v>5</v>
      </c>
      <c r="L56">
        <f>NDMC_EOD!AK56+NDMC_EOD!AL56</f>
        <v>21</v>
      </c>
      <c r="M56">
        <f>TPDDL_EOD!AK56+TPDDL_EOD!AL56</f>
        <v>58.4</v>
      </c>
      <c r="N56">
        <f t="shared" si="0"/>
        <v>216.31</v>
      </c>
      <c r="O56" s="154">
        <f t="shared" si="1"/>
        <v>-9.9999999999909051E-3</v>
      </c>
      <c r="P56">
        <v>83.57613610096621</v>
      </c>
      <c r="Q56">
        <v>48.327765706624753</v>
      </c>
      <c r="R56">
        <v>4.9997688502611997</v>
      </c>
      <c r="S56">
        <v>20.999029171097039</v>
      </c>
      <c r="T56">
        <v>58.397300171050809</v>
      </c>
      <c r="U56" s="156">
        <f t="shared" si="2"/>
        <v>216.3</v>
      </c>
      <c r="V56" s="154">
        <f t="shared" si="3"/>
        <v>0</v>
      </c>
      <c r="Y56">
        <f>BAWANA!AW56+BAWANA!AX56</f>
        <v>26.85</v>
      </c>
      <c r="Z56">
        <f>BAWANA!BD56+BAWANA!BE56</f>
        <v>26.85</v>
      </c>
      <c r="AA56">
        <f>BAWANA!X56+BAWANA!Y56</f>
        <v>26.85</v>
      </c>
      <c r="AB56">
        <f>BAWANA!AE56+BAWANA!AF56</f>
        <v>26.85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216.3</v>
      </c>
      <c r="E57">
        <f>BAWANA!AM57</f>
        <v>0</v>
      </c>
      <c r="F57">
        <f t="shared" si="4"/>
        <v>256</v>
      </c>
      <c r="G57">
        <f t="shared" si="5"/>
        <v>216.3</v>
      </c>
      <c r="H57" s="154"/>
      <c r="I57">
        <f>BRPL_EOD!AK57+BRPL_EOD!AL57</f>
        <v>83.58</v>
      </c>
      <c r="J57">
        <f>BYPL_EOD!AK57+BYPL_EOD!AL57</f>
        <v>48.33</v>
      </c>
      <c r="K57">
        <f>MES_EOD!AK57+MES_EOD!AL57</f>
        <v>5</v>
      </c>
      <c r="L57">
        <f>NDMC_EOD!AK57+NDMC_EOD!AL57</f>
        <v>21</v>
      </c>
      <c r="M57">
        <f>TPDDL_EOD!AK57+TPDDL_EOD!AL57</f>
        <v>58.4</v>
      </c>
      <c r="N57">
        <f t="shared" si="0"/>
        <v>216.31</v>
      </c>
      <c r="O57" s="154">
        <f t="shared" si="1"/>
        <v>-9.9999999999909051E-3</v>
      </c>
      <c r="P57">
        <v>83.57613610096621</v>
      </c>
      <c r="Q57">
        <v>48.327765706624753</v>
      </c>
      <c r="R57">
        <v>4.9997688502611997</v>
      </c>
      <c r="S57">
        <v>20.999029171097039</v>
      </c>
      <c r="T57">
        <v>58.397300171050809</v>
      </c>
      <c r="U57" s="156">
        <f t="shared" si="2"/>
        <v>216.3</v>
      </c>
      <c r="V57" s="154">
        <f t="shared" si="3"/>
        <v>0</v>
      </c>
      <c r="Y57">
        <f>BAWANA!AW57+BAWANA!AX57</f>
        <v>26.85</v>
      </c>
      <c r="Z57">
        <f>BAWANA!BD57+BAWANA!BE57</f>
        <v>26.85</v>
      </c>
      <c r="AA57">
        <f>BAWANA!X57+BAWANA!Y57</f>
        <v>26.85</v>
      </c>
      <c r="AB57">
        <f>BAWANA!AE57+BAWANA!AF57</f>
        <v>26.85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216.3</v>
      </c>
      <c r="E58">
        <f>BAWANA!AM58</f>
        <v>0</v>
      </c>
      <c r="F58">
        <f t="shared" si="4"/>
        <v>256</v>
      </c>
      <c r="G58">
        <f t="shared" si="5"/>
        <v>216.3</v>
      </c>
      <c r="H58" s="154"/>
      <c r="I58">
        <f>BRPL_EOD!AK58+BRPL_EOD!AL58</f>
        <v>83.58</v>
      </c>
      <c r="J58">
        <f>BYPL_EOD!AK58+BYPL_EOD!AL58</f>
        <v>48.33</v>
      </c>
      <c r="K58">
        <f>MES_EOD!AK58+MES_EOD!AL58</f>
        <v>5</v>
      </c>
      <c r="L58">
        <f>NDMC_EOD!AK58+NDMC_EOD!AL58</f>
        <v>21</v>
      </c>
      <c r="M58">
        <f>TPDDL_EOD!AK58+TPDDL_EOD!AL58</f>
        <v>58.4</v>
      </c>
      <c r="N58">
        <f t="shared" si="0"/>
        <v>216.31</v>
      </c>
      <c r="O58" s="154">
        <f t="shared" si="1"/>
        <v>-9.9999999999909051E-3</v>
      </c>
      <c r="P58">
        <v>83.57613610096621</v>
      </c>
      <c r="Q58">
        <v>48.327765706624753</v>
      </c>
      <c r="R58">
        <v>4.9997688502611997</v>
      </c>
      <c r="S58">
        <v>20.999029171097039</v>
      </c>
      <c r="T58">
        <v>58.397300171050809</v>
      </c>
      <c r="U58" s="156">
        <f t="shared" si="2"/>
        <v>216.3</v>
      </c>
      <c r="V58" s="154">
        <f t="shared" si="3"/>
        <v>0</v>
      </c>
      <c r="Y58">
        <f>BAWANA!AW58+BAWANA!AX58</f>
        <v>26.85</v>
      </c>
      <c r="Z58">
        <f>BAWANA!BD58+BAWANA!BE58</f>
        <v>26.85</v>
      </c>
      <c r="AA58">
        <f>BAWANA!X58+BAWANA!Y58</f>
        <v>26.85</v>
      </c>
      <c r="AB58">
        <f>BAWANA!AE58+BAWANA!AF58</f>
        <v>26.85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215.8</v>
      </c>
      <c r="E59">
        <f>BAWANA!AM59</f>
        <v>0</v>
      </c>
      <c r="F59">
        <f t="shared" si="4"/>
        <v>256</v>
      </c>
      <c r="G59">
        <f t="shared" si="5"/>
        <v>215.8</v>
      </c>
      <c r="H59" s="154"/>
      <c r="I59">
        <f>BRPL_EOD!AK59+BRPL_EOD!AL59</f>
        <v>84.37</v>
      </c>
      <c r="J59">
        <f>BYPL_EOD!AK59+BYPL_EOD!AL59</f>
        <v>46.47</v>
      </c>
      <c r="K59">
        <f>MES_EOD!AK59+MES_EOD!AL59</f>
        <v>5</v>
      </c>
      <c r="L59">
        <f>NDMC_EOD!AK59+NDMC_EOD!AL59</f>
        <v>21</v>
      </c>
      <c r="M59">
        <f>TPDDL_EOD!AK59+TPDDL_EOD!AL59</f>
        <v>58.95</v>
      </c>
      <c r="N59">
        <f t="shared" si="0"/>
        <v>215.79000000000002</v>
      </c>
      <c r="O59" s="154">
        <f t="shared" si="1"/>
        <v>9.9999999999909051E-3</v>
      </c>
      <c r="P59">
        <v>84.373909819732148</v>
      </c>
      <c r="Q59">
        <v>46.472153482552478</v>
      </c>
      <c r="R59">
        <v>5.0002317067519346</v>
      </c>
      <c r="S59">
        <v>21.000973168358126</v>
      </c>
      <c r="T59">
        <v>58.952731822605308</v>
      </c>
      <c r="U59" s="156">
        <f t="shared" si="2"/>
        <v>215.79999999999998</v>
      </c>
      <c r="V59" s="154">
        <f t="shared" si="3"/>
        <v>0</v>
      </c>
      <c r="Y59">
        <f>BAWANA!AW59+BAWANA!AX59</f>
        <v>27.1</v>
      </c>
      <c r="Z59">
        <f>BAWANA!BD59+BAWANA!BE59</f>
        <v>27.1</v>
      </c>
      <c r="AA59">
        <f>BAWANA!X59+BAWANA!Y59</f>
        <v>27.1</v>
      </c>
      <c r="AB59">
        <f>BAWANA!AE59+BAWANA!AF59</f>
        <v>27.1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215.8</v>
      </c>
      <c r="E60">
        <f>BAWANA!AM60</f>
        <v>0</v>
      </c>
      <c r="F60">
        <f t="shared" si="4"/>
        <v>256</v>
      </c>
      <c r="G60">
        <f t="shared" si="5"/>
        <v>215.8</v>
      </c>
      <c r="H60" s="154"/>
      <c r="I60">
        <f>BRPL_EOD!AK60+BRPL_EOD!AL60</f>
        <v>84.37</v>
      </c>
      <c r="J60">
        <f>BYPL_EOD!AK60+BYPL_EOD!AL60</f>
        <v>46.47</v>
      </c>
      <c r="K60">
        <f>MES_EOD!AK60+MES_EOD!AL60</f>
        <v>5</v>
      </c>
      <c r="L60">
        <f>NDMC_EOD!AK60+NDMC_EOD!AL60</f>
        <v>21</v>
      </c>
      <c r="M60">
        <f>TPDDL_EOD!AK60+TPDDL_EOD!AL60</f>
        <v>58.95</v>
      </c>
      <c r="N60">
        <f t="shared" si="0"/>
        <v>215.79000000000002</v>
      </c>
      <c r="O60" s="154">
        <f t="shared" si="1"/>
        <v>9.9999999999909051E-3</v>
      </c>
      <c r="P60">
        <v>84.373909819732148</v>
      </c>
      <c r="Q60">
        <v>46.472153482552478</v>
      </c>
      <c r="R60">
        <v>5.0002317067519346</v>
      </c>
      <c r="S60">
        <v>21.000973168358126</v>
      </c>
      <c r="T60">
        <v>58.952731822605308</v>
      </c>
      <c r="U60" s="156">
        <f t="shared" si="2"/>
        <v>215.79999999999998</v>
      </c>
      <c r="V60" s="154">
        <f t="shared" si="3"/>
        <v>0</v>
      </c>
      <c r="Y60">
        <f>BAWANA!AW60+BAWANA!AX60</f>
        <v>27.1</v>
      </c>
      <c r="Z60">
        <f>BAWANA!BD60+BAWANA!BE60</f>
        <v>27.1</v>
      </c>
      <c r="AA60">
        <f>BAWANA!X60+BAWANA!Y60</f>
        <v>27.1</v>
      </c>
      <c r="AB60">
        <f>BAWANA!AE60+BAWANA!AF60</f>
        <v>27.1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215.8</v>
      </c>
      <c r="E61">
        <f>BAWANA!AM61</f>
        <v>0</v>
      </c>
      <c r="F61">
        <f t="shared" si="4"/>
        <v>256</v>
      </c>
      <c r="G61">
        <f t="shared" si="5"/>
        <v>215.8</v>
      </c>
      <c r="H61" s="154"/>
      <c r="I61">
        <f>BRPL_EOD!AK61+BRPL_EOD!AL61</f>
        <v>84.37</v>
      </c>
      <c r="J61">
        <f>BYPL_EOD!AK61+BYPL_EOD!AL61</f>
        <v>46.47</v>
      </c>
      <c r="K61">
        <f>MES_EOD!AK61+MES_EOD!AL61</f>
        <v>5</v>
      </c>
      <c r="L61">
        <f>NDMC_EOD!AK61+NDMC_EOD!AL61</f>
        <v>21</v>
      </c>
      <c r="M61">
        <f>TPDDL_EOD!AK61+TPDDL_EOD!AL61</f>
        <v>58.95</v>
      </c>
      <c r="N61">
        <f t="shared" si="0"/>
        <v>215.79000000000002</v>
      </c>
      <c r="O61" s="154">
        <f t="shared" si="1"/>
        <v>9.9999999999909051E-3</v>
      </c>
      <c r="P61">
        <v>84.373909819732148</v>
      </c>
      <c r="Q61">
        <v>46.472153482552478</v>
      </c>
      <c r="R61">
        <v>5.0002317067519346</v>
      </c>
      <c r="S61">
        <v>21.000973168358126</v>
      </c>
      <c r="T61">
        <v>58.952731822605308</v>
      </c>
      <c r="U61" s="156">
        <f t="shared" si="2"/>
        <v>215.79999999999998</v>
      </c>
      <c r="V61" s="154">
        <f t="shared" si="3"/>
        <v>0</v>
      </c>
      <c r="Y61">
        <f>BAWANA!AW61+BAWANA!AX61</f>
        <v>27.1</v>
      </c>
      <c r="Z61">
        <f>BAWANA!BD61+BAWANA!BE61</f>
        <v>27.1</v>
      </c>
      <c r="AA61">
        <f>BAWANA!X61+BAWANA!Y61</f>
        <v>27.1</v>
      </c>
      <c r="AB61">
        <f>BAWANA!AE61+BAWANA!AF61</f>
        <v>27.1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215.8</v>
      </c>
      <c r="E62">
        <f>BAWANA!AM62</f>
        <v>0</v>
      </c>
      <c r="F62">
        <f t="shared" si="4"/>
        <v>256</v>
      </c>
      <c r="G62">
        <f t="shared" si="5"/>
        <v>215.8</v>
      </c>
      <c r="H62" s="154"/>
      <c r="I62">
        <f>BRPL_EOD!AK62+BRPL_EOD!AL62</f>
        <v>84.37</v>
      </c>
      <c r="J62">
        <f>BYPL_EOD!AK62+BYPL_EOD!AL62</f>
        <v>46.47</v>
      </c>
      <c r="K62">
        <f>MES_EOD!AK62+MES_EOD!AL62</f>
        <v>5</v>
      </c>
      <c r="L62">
        <f>NDMC_EOD!AK62+NDMC_EOD!AL62</f>
        <v>21</v>
      </c>
      <c r="M62">
        <f>TPDDL_EOD!AK62+TPDDL_EOD!AL62</f>
        <v>58.95</v>
      </c>
      <c r="N62">
        <f t="shared" si="0"/>
        <v>215.79000000000002</v>
      </c>
      <c r="O62" s="154">
        <f t="shared" si="1"/>
        <v>9.9999999999909051E-3</v>
      </c>
      <c r="P62">
        <v>84.373909819732148</v>
      </c>
      <c r="Q62">
        <v>46.472153482552478</v>
      </c>
      <c r="R62">
        <v>5.0002317067519346</v>
      </c>
      <c r="S62">
        <v>21.000973168358126</v>
      </c>
      <c r="T62">
        <v>58.952731822605308</v>
      </c>
      <c r="U62" s="156">
        <f t="shared" si="2"/>
        <v>215.79999999999998</v>
      </c>
      <c r="V62" s="154">
        <f t="shared" si="3"/>
        <v>0</v>
      </c>
      <c r="Y62">
        <f>BAWANA!AW62+BAWANA!AX62</f>
        <v>27.1</v>
      </c>
      <c r="Z62">
        <f>BAWANA!BD62+BAWANA!BE62</f>
        <v>27.1</v>
      </c>
      <c r="AA62">
        <f>BAWANA!X62+BAWANA!Y62</f>
        <v>27.1</v>
      </c>
      <c r="AB62">
        <f>BAWANA!AE62+BAWANA!AF62</f>
        <v>27.1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215.8</v>
      </c>
      <c r="E63">
        <f>BAWANA!AM63</f>
        <v>0</v>
      </c>
      <c r="F63">
        <f t="shared" si="4"/>
        <v>256</v>
      </c>
      <c r="G63">
        <f t="shared" si="5"/>
        <v>215.8</v>
      </c>
      <c r="H63" s="154"/>
      <c r="I63">
        <f>BRPL_EOD!AK63+BRPL_EOD!AL63</f>
        <v>84.37</v>
      </c>
      <c r="J63">
        <f>BYPL_EOD!AK63+BYPL_EOD!AL63</f>
        <v>46.47</v>
      </c>
      <c r="K63">
        <f>MES_EOD!AK63+MES_EOD!AL63</f>
        <v>5</v>
      </c>
      <c r="L63">
        <f>NDMC_EOD!AK63+NDMC_EOD!AL63</f>
        <v>21</v>
      </c>
      <c r="M63">
        <f>TPDDL_EOD!AK63+TPDDL_EOD!AL63</f>
        <v>58.95</v>
      </c>
      <c r="N63">
        <f t="shared" si="0"/>
        <v>215.79000000000002</v>
      </c>
      <c r="O63" s="154">
        <f t="shared" si="1"/>
        <v>9.9999999999909051E-3</v>
      </c>
      <c r="P63">
        <v>84.373909819732148</v>
      </c>
      <c r="Q63">
        <v>46.472153482552478</v>
      </c>
      <c r="R63">
        <v>5.0002317067519346</v>
      </c>
      <c r="S63">
        <v>21.000973168358126</v>
      </c>
      <c r="T63">
        <v>58.952731822605308</v>
      </c>
      <c r="U63" s="156">
        <f t="shared" si="2"/>
        <v>215.79999999999998</v>
      </c>
      <c r="V63" s="154">
        <f t="shared" si="3"/>
        <v>0</v>
      </c>
      <c r="Y63">
        <f>BAWANA!AW63+BAWANA!AX63</f>
        <v>27.1</v>
      </c>
      <c r="Z63">
        <f>BAWANA!BD63+BAWANA!BE63</f>
        <v>27.1</v>
      </c>
      <c r="AA63">
        <f>BAWANA!X63+BAWANA!Y63</f>
        <v>27.1</v>
      </c>
      <c r="AB63">
        <f>BAWANA!AE63+BAWANA!AF63</f>
        <v>27.1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215.8</v>
      </c>
      <c r="E64">
        <f>BAWANA!AM64</f>
        <v>0</v>
      </c>
      <c r="F64">
        <f t="shared" si="4"/>
        <v>256</v>
      </c>
      <c r="G64">
        <f t="shared" si="5"/>
        <v>215.8</v>
      </c>
      <c r="H64" s="154"/>
      <c r="I64">
        <f>BRPL_EOD!AK64+BRPL_EOD!AL64</f>
        <v>84.37</v>
      </c>
      <c r="J64">
        <f>BYPL_EOD!AK64+BYPL_EOD!AL64</f>
        <v>46.47</v>
      </c>
      <c r="K64">
        <f>MES_EOD!AK64+MES_EOD!AL64</f>
        <v>5</v>
      </c>
      <c r="L64">
        <f>NDMC_EOD!AK64+NDMC_EOD!AL64</f>
        <v>21</v>
      </c>
      <c r="M64">
        <f>TPDDL_EOD!AK64+TPDDL_EOD!AL64</f>
        <v>58.95</v>
      </c>
      <c r="N64">
        <f t="shared" si="0"/>
        <v>215.79000000000002</v>
      </c>
      <c r="O64" s="154">
        <f t="shared" si="1"/>
        <v>9.9999999999909051E-3</v>
      </c>
      <c r="P64">
        <v>84.373909819732148</v>
      </c>
      <c r="Q64">
        <v>46.472153482552478</v>
      </c>
      <c r="R64">
        <v>5.0002317067519346</v>
      </c>
      <c r="S64">
        <v>21.000973168358126</v>
      </c>
      <c r="T64">
        <v>58.952731822605308</v>
      </c>
      <c r="U64" s="156">
        <f t="shared" si="2"/>
        <v>215.79999999999998</v>
      </c>
      <c r="V64" s="154">
        <f t="shared" si="3"/>
        <v>0</v>
      </c>
      <c r="Y64">
        <f>BAWANA!AW64+BAWANA!AX64</f>
        <v>27.1</v>
      </c>
      <c r="Z64">
        <f>BAWANA!BD64+BAWANA!BE64</f>
        <v>27.1</v>
      </c>
      <c r="AA64">
        <f>BAWANA!X64+BAWANA!Y64</f>
        <v>27.1</v>
      </c>
      <c r="AB64">
        <f>BAWANA!AE64+BAWANA!AF64</f>
        <v>27.1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215.8</v>
      </c>
      <c r="E65">
        <f>BAWANA!AM65</f>
        <v>0</v>
      </c>
      <c r="F65">
        <f t="shared" si="4"/>
        <v>256</v>
      </c>
      <c r="G65">
        <f t="shared" si="5"/>
        <v>215.8</v>
      </c>
      <c r="H65" s="154"/>
      <c r="I65">
        <f>BRPL_EOD!AK65+BRPL_EOD!AL65</f>
        <v>84.37</v>
      </c>
      <c r="J65">
        <f>BYPL_EOD!AK65+BYPL_EOD!AL65</f>
        <v>46.47</v>
      </c>
      <c r="K65">
        <f>MES_EOD!AK65+MES_EOD!AL65</f>
        <v>5</v>
      </c>
      <c r="L65">
        <f>NDMC_EOD!AK65+NDMC_EOD!AL65</f>
        <v>21</v>
      </c>
      <c r="M65">
        <f>TPDDL_EOD!AK65+TPDDL_EOD!AL65</f>
        <v>58.95</v>
      </c>
      <c r="N65">
        <f t="shared" si="0"/>
        <v>215.79000000000002</v>
      </c>
      <c r="O65" s="154">
        <f t="shared" si="1"/>
        <v>9.9999999999909051E-3</v>
      </c>
      <c r="P65">
        <v>84.373909819732148</v>
      </c>
      <c r="Q65">
        <v>46.472153482552478</v>
      </c>
      <c r="R65">
        <v>5.0002317067519346</v>
      </c>
      <c r="S65">
        <v>21.000973168358126</v>
      </c>
      <c r="T65">
        <v>58.952731822605308</v>
      </c>
      <c r="U65" s="156">
        <f t="shared" si="2"/>
        <v>215.79999999999998</v>
      </c>
      <c r="V65" s="154">
        <f t="shared" si="3"/>
        <v>0</v>
      </c>
      <c r="Y65">
        <f>BAWANA!AW65+BAWANA!AX65</f>
        <v>27.1</v>
      </c>
      <c r="Z65">
        <f>BAWANA!BD65+BAWANA!BE65</f>
        <v>27.1</v>
      </c>
      <c r="AA65">
        <f>BAWANA!X65+BAWANA!Y65</f>
        <v>27.1</v>
      </c>
      <c r="AB65">
        <f>BAWANA!AE65+BAWANA!AF65</f>
        <v>27.1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215.8</v>
      </c>
      <c r="E66">
        <f>BAWANA!AM66</f>
        <v>0</v>
      </c>
      <c r="F66">
        <f t="shared" si="4"/>
        <v>256</v>
      </c>
      <c r="G66">
        <f t="shared" si="5"/>
        <v>215.8</v>
      </c>
      <c r="H66" s="154"/>
      <c r="I66">
        <f>BRPL_EOD!AK66+BRPL_EOD!AL66</f>
        <v>84.37</v>
      </c>
      <c r="J66">
        <f>BYPL_EOD!AK66+BYPL_EOD!AL66</f>
        <v>46.47</v>
      </c>
      <c r="K66">
        <f>MES_EOD!AK66+MES_EOD!AL66</f>
        <v>5</v>
      </c>
      <c r="L66">
        <f>NDMC_EOD!AK66+NDMC_EOD!AL66</f>
        <v>21</v>
      </c>
      <c r="M66">
        <f>TPDDL_EOD!AK66+TPDDL_EOD!AL66</f>
        <v>58.95</v>
      </c>
      <c r="N66">
        <f t="shared" si="0"/>
        <v>215.79000000000002</v>
      </c>
      <c r="O66" s="154">
        <f t="shared" si="1"/>
        <v>9.9999999999909051E-3</v>
      </c>
      <c r="P66">
        <v>84.373909819732148</v>
      </c>
      <c r="Q66">
        <v>46.472153482552478</v>
      </c>
      <c r="R66">
        <v>5.0002317067519346</v>
      </c>
      <c r="S66">
        <v>21.000973168358126</v>
      </c>
      <c r="T66">
        <v>58.952731822605308</v>
      </c>
      <c r="U66" s="156">
        <f t="shared" si="2"/>
        <v>215.79999999999998</v>
      </c>
      <c r="V66" s="154">
        <f t="shared" si="3"/>
        <v>0</v>
      </c>
      <c r="Y66">
        <f>BAWANA!AW66+BAWANA!AX66</f>
        <v>27.1</v>
      </c>
      <c r="Z66">
        <f>BAWANA!BD66+BAWANA!BE66</f>
        <v>27.1</v>
      </c>
      <c r="AA66">
        <f>BAWANA!X66+BAWANA!Y66</f>
        <v>27.1</v>
      </c>
      <c r="AB66">
        <f>BAWANA!AE66+BAWANA!AF66</f>
        <v>27.1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215.8</v>
      </c>
      <c r="E67">
        <f>BAWANA!AM67</f>
        <v>0</v>
      </c>
      <c r="F67">
        <f t="shared" si="4"/>
        <v>256</v>
      </c>
      <c r="G67">
        <f t="shared" si="5"/>
        <v>215.8</v>
      </c>
      <c r="H67" s="154"/>
      <c r="I67">
        <f>BRPL_EOD!AK67+BRPL_EOD!AL67</f>
        <v>84.37</v>
      </c>
      <c r="J67">
        <f>BYPL_EOD!AK67+BYPL_EOD!AL67</f>
        <v>46.47</v>
      </c>
      <c r="K67">
        <f>MES_EOD!AK67+MES_EOD!AL67</f>
        <v>5</v>
      </c>
      <c r="L67">
        <f>NDMC_EOD!AK67+NDMC_EOD!AL67</f>
        <v>21</v>
      </c>
      <c r="M67">
        <f>TPDDL_EOD!AK67+TPDDL_EOD!AL67</f>
        <v>58.95</v>
      </c>
      <c r="N67">
        <f t="shared" ref="N67:N98" si="7">SUM(I67:M67)</f>
        <v>215.79000000000002</v>
      </c>
      <c r="O67" s="154">
        <f t="shared" ref="O67:O98" si="8">G67-N67</f>
        <v>9.9999999999909051E-3</v>
      </c>
      <c r="P67">
        <v>84.373909819732148</v>
      </c>
      <c r="Q67">
        <v>46.472153482552478</v>
      </c>
      <c r="R67">
        <v>5.0002317067519346</v>
      </c>
      <c r="S67">
        <v>21.000973168358126</v>
      </c>
      <c r="T67">
        <v>58.952731822605308</v>
      </c>
      <c r="U67" s="156">
        <f t="shared" ref="U67:U98" si="9">SUM(P67:T67)</f>
        <v>215.79999999999998</v>
      </c>
      <c r="V67" s="154">
        <f t="shared" ref="V67:V99" si="10">G67-U67</f>
        <v>0</v>
      </c>
      <c r="Y67">
        <f>BAWANA!AW67+BAWANA!AX67</f>
        <v>27.1</v>
      </c>
      <c r="Z67">
        <f>BAWANA!BD67+BAWANA!BE67</f>
        <v>27.1</v>
      </c>
      <c r="AA67">
        <f>BAWANA!X67+BAWANA!Y67</f>
        <v>27.1</v>
      </c>
      <c r="AB67">
        <f>BAWANA!AE67+BAWANA!AF67</f>
        <v>27.1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215.8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215.8</v>
      </c>
      <c r="H68" s="154"/>
      <c r="I68">
        <f>BRPL_EOD!AK68+BRPL_EOD!AL68</f>
        <v>84.37</v>
      </c>
      <c r="J68">
        <f>BYPL_EOD!AK68+BYPL_EOD!AL68</f>
        <v>46.47</v>
      </c>
      <c r="K68">
        <f>MES_EOD!AK68+MES_EOD!AL68</f>
        <v>5</v>
      </c>
      <c r="L68">
        <f>NDMC_EOD!AK68+NDMC_EOD!AL68</f>
        <v>21</v>
      </c>
      <c r="M68">
        <f>TPDDL_EOD!AK68+TPDDL_EOD!AL68</f>
        <v>58.95</v>
      </c>
      <c r="N68">
        <f t="shared" si="7"/>
        <v>215.79000000000002</v>
      </c>
      <c r="O68" s="154">
        <f t="shared" si="8"/>
        <v>9.9999999999909051E-3</v>
      </c>
      <c r="P68">
        <v>84.373909819732148</v>
      </c>
      <c r="Q68">
        <v>46.472153482552478</v>
      </c>
      <c r="R68">
        <v>5.0002317067519346</v>
      </c>
      <c r="S68">
        <v>21.000973168358126</v>
      </c>
      <c r="T68">
        <v>58.952731822605308</v>
      </c>
      <c r="U68" s="156">
        <f t="shared" si="9"/>
        <v>215.79999999999998</v>
      </c>
      <c r="V68" s="154">
        <f t="shared" si="10"/>
        <v>0</v>
      </c>
      <c r="Y68">
        <f>BAWANA!AW68+BAWANA!AX68</f>
        <v>27.1</v>
      </c>
      <c r="Z68">
        <f>BAWANA!BD68+BAWANA!BE68</f>
        <v>27.1</v>
      </c>
      <c r="AA68">
        <f>BAWANA!X68+BAWANA!Y68</f>
        <v>27.1</v>
      </c>
      <c r="AB68">
        <f>BAWANA!AE68+BAWANA!AF68</f>
        <v>27.1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215.8</v>
      </c>
      <c r="E69">
        <f>BAWANA!AM69</f>
        <v>0</v>
      </c>
      <c r="F69">
        <f t="shared" si="11"/>
        <v>256</v>
      </c>
      <c r="G69">
        <f t="shared" si="12"/>
        <v>215.8</v>
      </c>
      <c r="H69" s="154"/>
      <c r="I69">
        <f>BRPL_EOD!AK69+BRPL_EOD!AL69</f>
        <v>84.37</v>
      </c>
      <c r="J69">
        <f>BYPL_EOD!AK69+BYPL_EOD!AL69</f>
        <v>46.47</v>
      </c>
      <c r="K69">
        <f>MES_EOD!AK69+MES_EOD!AL69</f>
        <v>5</v>
      </c>
      <c r="L69">
        <f>NDMC_EOD!AK69+NDMC_EOD!AL69</f>
        <v>21</v>
      </c>
      <c r="M69">
        <f>TPDDL_EOD!AK69+TPDDL_EOD!AL69</f>
        <v>58.95</v>
      </c>
      <c r="N69">
        <f t="shared" si="7"/>
        <v>215.79000000000002</v>
      </c>
      <c r="O69" s="154">
        <f t="shared" si="8"/>
        <v>9.9999999999909051E-3</v>
      </c>
      <c r="P69">
        <v>84.373909819732148</v>
      </c>
      <c r="Q69">
        <v>46.472153482552478</v>
      </c>
      <c r="R69">
        <v>5.0002317067519346</v>
      </c>
      <c r="S69">
        <v>21.000973168358126</v>
      </c>
      <c r="T69">
        <v>58.952731822605308</v>
      </c>
      <c r="U69" s="156">
        <f t="shared" si="9"/>
        <v>215.79999999999998</v>
      </c>
      <c r="V69" s="154">
        <f t="shared" si="10"/>
        <v>0</v>
      </c>
      <c r="Y69">
        <f>BAWANA!AW69+BAWANA!AX69</f>
        <v>27.1</v>
      </c>
      <c r="Z69">
        <f>BAWANA!BD69+BAWANA!BE69</f>
        <v>27.1</v>
      </c>
      <c r="AA69">
        <f>BAWANA!X69+BAWANA!Y69</f>
        <v>27.1</v>
      </c>
      <c r="AB69">
        <f>BAWANA!AE69+BAWANA!AF69</f>
        <v>27.1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215.8</v>
      </c>
      <c r="E70">
        <f>BAWANA!AM70</f>
        <v>0</v>
      </c>
      <c r="F70">
        <f t="shared" si="11"/>
        <v>256</v>
      </c>
      <c r="G70">
        <f t="shared" si="12"/>
        <v>215.8</v>
      </c>
      <c r="H70" s="154"/>
      <c r="I70">
        <f>BRPL_EOD!AK70+BRPL_EOD!AL70</f>
        <v>84.37</v>
      </c>
      <c r="J70">
        <f>BYPL_EOD!AK70+BYPL_EOD!AL70</f>
        <v>46.47</v>
      </c>
      <c r="K70">
        <f>MES_EOD!AK70+MES_EOD!AL70</f>
        <v>5</v>
      </c>
      <c r="L70">
        <f>NDMC_EOD!AK70+NDMC_EOD!AL70</f>
        <v>21</v>
      </c>
      <c r="M70">
        <f>TPDDL_EOD!AK70+TPDDL_EOD!AL70</f>
        <v>58.95</v>
      </c>
      <c r="N70">
        <f t="shared" si="7"/>
        <v>215.79000000000002</v>
      </c>
      <c r="O70" s="154">
        <f t="shared" si="8"/>
        <v>9.9999999999909051E-3</v>
      </c>
      <c r="P70">
        <v>84.373909819732148</v>
      </c>
      <c r="Q70">
        <v>46.472153482552478</v>
      </c>
      <c r="R70">
        <v>5.0002317067519346</v>
      </c>
      <c r="S70">
        <v>21.000973168358126</v>
      </c>
      <c r="T70">
        <v>58.952731822605308</v>
      </c>
      <c r="U70" s="156">
        <f t="shared" si="9"/>
        <v>215.79999999999998</v>
      </c>
      <c r="V70" s="154">
        <f t="shared" si="10"/>
        <v>0</v>
      </c>
      <c r="Y70">
        <f>BAWANA!AW70+BAWANA!AX70</f>
        <v>27.1</v>
      </c>
      <c r="Z70">
        <f>BAWANA!BD70+BAWANA!BE70</f>
        <v>27.1</v>
      </c>
      <c r="AA70">
        <f>BAWANA!X70+BAWANA!Y70</f>
        <v>27.1</v>
      </c>
      <c r="AB70">
        <f>BAWANA!AE70+BAWANA!AF70</f>
        <v>27.1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216.3</v>
      </c>
      <c r="E71">
        <f>BAWANA!AM71</f>
        <v>0</v>
      </c>
      <c r="F71">
        <f t="shared" si="11"/>
        <v>256</v>
      </c>
      <c r="G71">
        <f t="shared" si="12"/>
        <v>216.3</v>
      </c>
      <c r="H71" s="154"/>
      <c r="I71">
        <f>BRPL_EOD!AK71+BRPL_EOD!AL71</f>
        <v>83.58</v>
      </c>
      <c r="J71">
        <f>BYPL_EOD!AK71+BYPL_EOD!AL71</f>
        <v>48.33</v>
      </c>
      <c r="K71">
        <f>MES_EOD!AK71+MES_EOD!AL71</f>
        <v>5</v>
      </c>
      <c r="L71">
        <f>NDMC_EOD!AK71+NDMC_EOD!AL71</f>
        <v>21</v>
      </c>
      <c r="M71">
        <f>TPDDL_EOD!AK71+TPDDL_EOD!AL71</f>
        <v>58.4</v>
      </c>
      <c r="N71">
        <f t="shared" si="7"/>
        <v>216.31</v>
      </c>
      <c r="O71" s="154">
        <f t="shared" si="8"/>
        <v>-9.9999999999909051E-3</v>
      </c>
      <c r="P71">
        <v>83.57613610096621</v>
      </c>
      <c r="Q71">
        <v>48.327765706624753</v>
      </c>
      <c r="R71">
        <v>4.9997688502611997</v>
      </c>
      <c r="S71">
        <v>20.999029171097039</v>
      </c>
      <c r="T71">
        <v>58.397300171050809</v>
      </c>
      <c r="U71" s="156">
        <f t="shared" si="9"/>
        <v>216.3</v>
      </c>
      <c r="V71" s="154">
        <f t="shared" si="10"/>
        <v>0</v>
      </c>
      <c r="Y71">
        <f>BAWANA!AW71+BAWANA!AX71</f>
        <v>26.85</v>
      </c>
      <c r="Z71">
        <f>BAWANA!BD71+BAWANA!BE71</f>
        <v>26.85</v>
      </c>
      <c r="AA71">
        <f>BAWANA!X71+BAWANA!Y71</f>
        <v>26.85</v>
      </c>
      <c r="AB71">
        <f>BAWANA!AE71+BAWANA!AF71</f>
        <v>26.85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216.3</v>
      </c>
      <c r="E72">
        <f>BAWANA!AM72</f>
        <v>0</v>
      </c>
      <c r="F72">
        <f t="shared" si="11"/>
        <v>256</v>
      </c>
      <c r="G72">
        <f t="shared" si="12"/>
        <v>216.3</v>
      </c>
      <c r="H72" s="154"/>
      <c r="I72">
        <f>BRPL_EOD!AK72+BRPL_EOD!AL72</f>
        <v>83.58</v>
      </c>
      <c r="J72">
        <f>BYPL_EOD!AK72+BYPL_EOD!AL72</f>
        <v>48.33</v>
      </c>
      <c r="K72">
        <f>MES_EOD!AK72+MES_EOD!AL72</f>
        <v>5</v>
      </c>
      <c r="L72">
        <f>NDMC_EOD!AK72+NDMC_EOD!AL72</f>
        <v>21</v>
      </c>
      <c r="M72">
        <f>TPDDL_EOD!AK72+TPDDL_EOD!AL72</f>
        <v>58.4</v>
      </c>
      <c r="N72">
        <f t="shared" si="7"/>
        <v>216.31</v>
      </c>
      <c r="O72" s="154">
        <f t="shared" si="8"/>
        <v>-9.9999999999909051E-3</v>
      </c>
      <c r="P72">
        <v>83.57613610096621</v>
      </c>
      <c r="Q72">
        <v>48.327765706624753</v>
      </c>
      <c r="R72">
        <v>4.9997688502611997</v>
      </c>
      <c r="S72">
        <v>20.999029171097039</v>
      </c>
      <c r="T72">
        <v>58.397300171050809</v>
      </c>
      <c r="U72" s="156">
        <f t="shared" si="9"/>
        <v>216.3</v>
      </c>
      <c r="V72" s="154">
        <f t="shared" si="10"/>
        <v>0</v>
      </c>
      <c r="Y72">
        <f>BAWANA!AW72+BAWANA!AX72</f>
        <v>26.85</v>
      </c>
      <c r="Z72">
        <f>BAWANA!BD72+BAWANA!BE72</f>
        <v>26.85</v>
      </c>
      <c r="AA72">
        <f>BAWANA!X72+BAWANA!Y72</f>
        <v>26.85</v>
      </c>
      <c r="AB72">
        <f>BAWANA!AE72+BAWANA!AF72</f>
        <v>26.85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216.3</v>
      </c>
      <c r="E73">
        <f>BAWANA!AM73</f>
        <v>0</v>
      </c>
      <c r="F73">
        <f t="shared" si="11"/>
        <v>256</v>
      </c>
      <c r="G73">
        <f t="shared" si="12"/>
        <v>216.3</v>
      </c>
      <c r="H73" s="154"/>
      <c r="I73">
        <f>BRPL_EOD!AK73+BRPL_EOD!AL73</f>
        <v>83.58</v>
      </c>
      <c r="J73">
        <f>BYPL_EOD!AK73+BYPL_EOD!AL73</f>
        <v>48.33</v>
      </c>
      <c r="K73">
        <f>MES_EOD!AK73+MES_EOD!AL73</f>
        <v>5</v>
      </c>
      <c r="L73">
        <f>NDMC_EOD!AK73+NDMC_EOD!AL73</f>
        <v>21</v>
      </c>
      <c r="M73">
        <f>TPDDL_EOD!AK73+TPDDL_EOD!AL73</f>
        <v>58.4</v>
      </c>
      <c r="N73">
        <f t="shared" si="7"/>
        <v>216.31</v>
      </c>
      <c r="O73" s="154">
        <f t="shared" si="8"/>
        <v>-9.9999999999909051E-3</v>
      </c>
      <c r="P73">
        <v>83.57613610096621</v>
      </c>
      <c r="Q73">
        <v>48.327765706624753</v>
      </c>
      <c r="R73">
        <v>4.9997688502611997</v>
      </c>
      <c r="S73">
        <v>20.999029171097039</v>
      </c>
      <c r="T73">
        <v>58.397300171050809</v>
      </c>
      <c r="U73" s="156">
        <f t="shared" si="9"/>
        <v>216.3</v>
      </c>
      <c r="V73" s="154">
        <f t="shared" si="10"/>
        <v>0</v>
      </c>
      <c r="Y73">
        <f>BAWANA!AW73+BAWANA!AX73</f>
        <v>26.85</v>
      </c>
      <c r="Z73">
        <f>BAWANA!BD73+BAWANA!BE73</f>
        <v>26.85</v>
      </c>
      <c r="AA73">
        <f>BAWANA!X73+BAWANA!Y73</f>
        <v>26.85</v>
      </c>
      <c r="AB73">
        <f>BAWANA!AE73+BAWANA!AF73</f>
        <v>26.85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216.3</v>
      </c>
      <c r="E74">
        <f>BAWANA!AM74</f>
        <v>0</v>
      </c>
      <c r="F74">
        <f t="shared" si="11"/>
        <v>256</v>
      </c>
      <c r="G74">
        <f t="shared" si="12"/>
        <v>216.3</v>
      </c>
      <c r="H74" s="154"/>
      <c r="I74">
        <f>BRPL_EOD!AK74+BRPL_EOD!AL74</f>
        <v>83.58</v>
      </c>
      <c r="J74">
        <f>BYPL_EOD!AK74+BYPL_EOD!AL74</f>
        <v>48.33</v>
      </c>
      <c r="K74">
        <f>MES_EOD!AK74+MES_EOD!AL74</f>
        <v>5</v>
      </c>
      <c r="L74">
        <f>NDMC_EOD!AK74+NDMC_EOD!AL74</f>
        <v>21</v>
      </c>
      <c r="M74">
        <f>TPDDL_EOD!AK74+TPDDL_EOD!AL74</f>
        <v>58.4</v>
      </c>
      <c r="N74">
        <f t="shared" si="7"/>
        <v>216.31</v>
      </c>
      <c r="O74" s="154">
        <f t="shared" si="8"/>
        <v>-9.9999999999909051E-3</v>
      </c>
      <c r="P74">
        <v>83.57613610096621</v>
      </c>
      <c r="Q74">
        <v>48.327765706624753</v>
      </c>
      <c r="R74">
        <v>4.9997688502611997</v>
      </c>
      <c r="S74">
        <v>20.999029171097039</v>
      </c>
      <c r="T74">
        <v>58.397300171050809</v>
      </c>
      <c r="U74" s="156">
        <f t="shared" si="9"/>
        <v>216.3</v>
      </c>
      <c r="V74" s="154">
        <f t="shared" si="10"/>
        <v>0</v>
      </c>
      <c r="Y74">
        <f>BAWANA!AW74+BAWANA!AX74</f>
        <v>26.85</v>
      </c>
      <c r="Z74">
        <f>BAWANA!BD74+BAWANA!BE74</f>
        <v>26.85</v>
      </c>
      <c r="AA74">
        <f>BAWANA!X74+BAWANA!Y74</f>
        <v>26.85</v>
      </c>
      <c r="AB74">
        <f>BAWANA!AE74+BAWANA!AF74</f>
        <v>26.85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216.3</v>
      </c>
      <c r="E75">
        <f>BAWANA!AM75</f>
        <v>0</v>
      </c>
      <c r="F75">
        <f t="shared" si="11"/>
        <v>256</v>
      </c>
      <c r="G75">
        <f t="shared" si="12"/>
        <v>216.3</v>
      </c>
      <c r="H75" s="154"/>
      <c r="I75">
        <f>BRPL_EOD!AK75+BRPL_EOD!AL75</f>
        <v>83.58</v>
      </c>
      <c r="J75">
        <f>BYPL_EOD!AK75+BYPL_EOD!AL75</f>
        <v>48.33</v>
      </c>
      <c r="K75">
        <f>MES_EOD!AK75+MES_EOD!AL75</f>
        <v>5</v>
      </c>
      <c r="L75">
        <f>NDMC_EOD!AK75+NDMC_EOD!AL75</f>
        <v>21</v>
      </c>
      <c r="M75">
        <f>TPDDL_EOD!AK75+TPDDL_EOD!AL75</f>
        <v>58.4</v>
      </c>
      <c r="N75">
        <f t="shared" si="7"/>
        <v>216.31</v>
      </c>
      <c r="O75" s="154">
        <f t="shared" si="8"/>
        <v>-9.9999999999909051E-3</v>
      </c>
      <c r="P75">
        <v>83.57613610096621</v>
      </c>
      <c r="Q75">
        <v>48.327765706624753</v>
      </c>
      <c r="R75">
        <v>4.9997688502611997</v>
      </c>
      <c r="S75">
        <v>20.999029171097039</v>
      </c>
      <c r="T75">
        <v>58.397300171050809</v>
      </c>
      <c r="U75" s="156">
        <f t="shared" si="9"/>
        <v>216.3</v>
      </c>
      <c r="V75" s="154">
        <f t="shared" si="10"/>
        <v>0</v>
      </c>
      <c r="Y75">
        <f>BAWANA!AW75+BAWANA!AX75</f>
        <v>26.85</v>
      </c>
      <c r="Z75">
        <f>BAWANA!BD75+BAWANA!BE75</f>
        <v>26.85</v>
      </c>
      <c r="AA75">
        <f>BAWANA!X75+BAWANA!Y75</f>
        <v>26.85</v>
      </c>
      <c r="AB75">
        <f>BAWANA!AE75+BAWANA!AF75</f>
        <v>26.85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216.3</v>
      </c>
      <c r="E76">
        <f>BAWANA!AM76</f>
        <v>0</v>
      </c>
      <c r="F76">
        <f t="shared" si="11"/>
        <v>256</v>
      </c>
      <c r="G76">
        <f t="shared" si="12"/>
        <v>216.3</v>
      </c>
      <c r="H76" s="154"/>
      <c r="I76">
        <f>BRPL_EOD!AK76+BRPL_EOD!AL76</f>
        <v>83.58</v>
      </c>
      <c r="J76">
        <f>BYPL_EOD!AK76+BYPL_EOD!AL76</f>
        <v>48.33</v>
      </c>
      <c r="K76">
        <f>MES_EOD!AK76+MES_EOD!AL76</f>
        <v>5</v>
      </c>
      <c r="L76">
        <f>NDMC_EOD!AK76+NDMC_EOD!AL76</f>
        <v>21</v>
      </c>
      <c r="M76">
        <f>TPDDL_EOD!AK76+TPDDL_EOD!AL76</f>
        <v>58.4</v>
      </c>
      <c r="N76">
        <f t="shared" si="7"/>
        <v>216.31</v>
      </c>
      <c r="O76" s="154">
        <f t="shared" si="8"/>
        <v>-9.9999999999909051E-3</v>
      </c>
      <c r="P76">
        <v>83.57613610096621</v>
      </c>
      <c r="Q76">
        <v>48.327765706624753</v>
      </c>
      <c r="R76">
        <v>4.9997688502611997</v>
      </c>
      <c r="S76">
        <v>20.999029171097039</v>
      </c>
      <c r="T76">
        <v>58.397300171050809</v>
      </c>
      <c r="U76" s="156">
        <f t="shared" si="9"/>
        <v>216.3</v>
      </c>
      <c r="V76" s="154">
        <f t="shared" si="10"/>
        <v>0</v>
      </c>
      <c r="Y76">
        <f>BAWANA!AW76+BAWANA!AX76</f>
        <v>26.85</v>
      </c>
      <c r="Z76">
        <f>BAWANA!BD76+BAWANA!BE76</f>
        <v>26.85</v>
      </c>
      <c r="AA76">
        <f>BAWANA!X76+BAWANA!Y76</f>
        <v>26.85</v>
      </c>
      <c r="AB76">
        <f>BAWANA!AE76+BAWANA!AF76</f>
        <v>26.85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216.3</v>
      </c>
      <c r="E77">
        <f>BAWANA!AM77</f>
        <v>0</v>
      </c>
      <c r="F77">
        <f t="shared" si="11"/>
        <v>256</v>
      </c>
      <c r="G77">
        <f t="shared" si="12"/>
        <v>216.3</v>
      </c>
      <c r="H77" s="154"/>
      <c r="I77">
        <f>BRPL_EOD!AK77+BRPL_EOD!AL77</f>
        <v>83.58</v>
      </c>
      <c r="J77">
        <f>BYPL_EOD!AK77+BYPL_EOD!AL77</f>
        <v>48.33</v>
      </c>
      <c r="K77">
        <f>MES_EOD!AK77+MES_EOD!AL77</f>
        <v>5</v>
      </c>
      <c r="L77">
        <f>NDMC_EOD!AK77+NDMC_EOD!AL77</f>
        <v>21</v>
      </c>
      <c r="M77">
        <f>TPDDL_EOD!AK77+TPDDL_EOD!AL77</f>
        <v>58.4</v>
      </c>
      <c r="N77">
        <f t="shared" si="7"/>
        <v>216.31</v>
      </c>
      <c r="O77" s="154">
        <f t="shared" si="8"/>
        <v>-9.9999999999909051E-3</v>
      </c>
      <c r="P77">
        <v>83.57613610096621</v>
      </c>
      <c r="Q77">
        <v>48.327765706624753</v>
      </c>
      <c r="R77">
        <v>4.9997688502611997</v>
      </c>
      <c r="S77">
        <v>20.999029171097039</v>
      </c>
      <c r="T77">
        <v>58.397300171050809</v>
      </c>
      <c r="U77" s="156">
        <f t="shared" si="9"/>
        <v>216.3</v>
      </c>
      <c r="V77" s="154">
        <f t="shared" si="10"/>
        <v>0</v>
      </c>
      <c r="Y77">
        <f>BAWANA!AW77+BAWANA!AX77</f>
        <v>26.85</v>
      </c>
      <c r="Z77">
        <f>BAWANA!BD77+BAWANA!BE77</f>
        <v>26.85</v>
      </c>
      <c r="AA77">
        <f>BAWANA!X77+BAWANA!Y77</f>
        <v>26.85</v>
      </c>
      <c r="AB77">
        <f>BAWANA!AE77+BAWANA!AF77</f>
        <v>26.85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216.3</v>
      </c>
      <c r="E78">
        <f>BAWANA!AM78</f>
        <v>0</v>
      </c>
      <c r="F78">
        <f t="shared" si="11"/>
        <v>256</v>
      </c>
      <c r="G78">
        <f t="shared" si="12"/>
        <v>216.3</v>
      </c>
      <c r="H78" s="154"/>
      <c r="I78">
        <f>BRPL_EOD!AK78+BRPL_EOD!AL78</f>
        <v>83.58</v>
      </c>
      <c r="J78">
        <f>BYPL_EOD!AK78+BYPL_EOD!AL78</f>
        <v>48.33</v>
      </c>
      <c r="K78">
        <f>MES_EOD!AK78+MES_EOD!AL78</f>
        <v>5</v>
      </c>
      <c r="L78">
        <f>NDMC_EOD!AK78+NDMC_EOD!AL78</f>
        <v>21</v>
      </c>
      <c r="M78">
        <f>TPDDL_EOD!AK78+TPDDL_EOD!AL78</f>
        <v>58.4</v>
      </c>
      <c r="N78">
        <f t="shared" si="7"/>
        <v>216.31</v>
      </c>
      <c r="O78" s="154">
        <f t="shared" si="8"/>
        <v>-9.9999999999909051E-3</v>
      </c>
      <c r="P78">
        <v>83.57613610096621</v>
      </c>
      <c r="Q78">
        <v>48.327765706624753</v>
      </c>
      <c r="R78">
        <v>4.9997688502611997</v>
      </c>
      <c r="S78">
        <v>20.999029171097039</v>
      </c>
      <c r="T78">
        <v>58.397300171050809</v>
      </c>
      <c r="U78" s="156">
        <f t="shared" si="9"/>
        <v>216.3</v>
      </c>
      <c r="V78" s="154">
        <f t="shared" si="10"/>
        <v>0</v>
      </c>
      <c r="Y78">
        <f>BAWANA!AW78+BAWANA!AX78</f>
        <v>26.85</v>
      </c>
      <c r="Z78">
        <f>BAWANA!BD78+BAWANA!BE78</f>
        <v>26.85</v>
      </c>
      <c r="AA78">
        <f>BAWANA!X78+BAWANA!Y78</f>
        <v>26.85</v>
      </c>
      <c r="AB78">
        <f>BAWANA!AE78+BAWANA!AF78</f>
        <v>26.85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218.10000000000002</v>
      </c>
      <c r="E79">
        <f>BAWANA!AM79</f>
        <v>0</v>
      </c>
      <c r="F79">
        <f t="shared" si="11"/>
        <v>256</v>
      </c>
      <c r="G79">
        <f t="shared" si="12"/>
        <v>218.10000000000002</v>
      </c>
      <c r="H79" s="154"/>
      <c r="I79">
        <f>BRPL_EOD!AK79+BRPL_EOD!AL79</f>
        <v>80.77</v>
      </c>
      <c r="J79">
        <f>BYPL_EOD!AK79+BYPL_EOD!AL79</f>
        <v>54.9</v>
      </c>
      <c r="K79">
        <f>MES_EOD!AK79+MES_EOD!AL79</f>
        <v>5</v>
      </c>
      <c r="L79">
        <f>NDMC_EOD!AK79+NDMC_EOD!AL79</f>
        <v>21</v>
      </c>
      <c r="M79">
        <f>TPDDL_EOD!AK79+TPDDL_EOD!AL79</f>
        <v>56.43</v>
      </c>
      <c r="N79">
        <f t="shared" si="7"/>
        <v>218.1</v>
      </c>
      <c r="O79" s="154">
        <f t="shared" si="8"/>
        <v>0</v>
      </c>
      <c r="P79">
        <v>80.77000000000001</v>
      </c>
      <c r="Q79">
        <v>54.900000000000006</v>
      </c>
      <c r="R79">
        <v>5.0000000000000009</v>
      </c>
      <c r="S79">
        <v>21.000000000000004</v>
      </c>
      <c r="T79">
        <v>56.430000000000007</v>
      </c>
      <c r="U79" s="156">
        <f t="shared" si="9"/>
        <v>218.10000000000002</v>
      </c>
      <c r="V79" s="154">
        <f t="shared" si="10"/>
        <v>0</v>
      </c>
      <c r="Y79">
        <f>BAWANA!AW79+BAWANA!AX79</f>
        <v>25.95</v>
      </c>
      <c r="Z79">
        <f>BAWANA!BD79+BAWANA!BE79</f>
        <v>25.95</v>
      </c>
      <c r="AA79">
        <f>BAWANA!X79+BAWANA!Y79</f>
        <v>25.95</v>
      </c>
      <c r="AB79">
        <f>BAWANA!AE79+BAWANA!AF79</f>
        <v>25.95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218.10000000000002</v>
      </c>
      <c r="E80">
        <f>BAWANA!AM80</f>
        <v>0</v>
      </c>
      <c r="F80">
        <f t="shared" si="11"/>
        <v>256</v>
      </c>
      <c r="G80">
        <f t="shared" si="12"/>
        <v>218.10000000000002</v>
      </c>
      <c r="H80" s="154"/>
      <c r="I80">
        <f>BRPL_EOD!AK80+BRPL_EOD!AL80</f>
        <v>80.77</v>
      </c>
      <c r="J80">
        <f>BYPL_EOD!AK80+BYPL_EOD!AL80</f>
        <v>54.9</v>
      </c>
      <c r="K80">
        <f>MES_EOD!AK80+MES_EOD!AL80</f>
        <v>5</v>
      </c>
      <c r="L80">
        <f>NDMC_EOD!AK80+NDMC_EOD!AL80</f>
        <v>21</v>
      </c>
      <c r="M80">
        <f>TPDDL_EOD!AK80+TPDDL_EOD!AL80</f>
        <v>56.43</v>
      </c>
      <c r="N80">
        <f t="shared" si="7"/>
        <v>218.1</v>
      </c>
      <c r="O80" s="154">
        <f t="shared" si="8"/>
        <v>0</v>
      </c>
      <c r="P80">
        <v>80.77000000000001</v>
      </c>
      <c r="Q80">
        <v>54.900000000000006</v>
      </c>
      <c r="R80">
        <v>5.0000000000000009</v>
      </c>
      <c r="S80">
        <v>21.000000000000004</v>
      </c>
      <c r="T80">
        <v>56.430000000000007</v>
      </c>
      <c r="U80" s="156">
        <f t="shared" si="9"/>
        <v>218.10000000000002</v>
      </c>
      <c r="V80" s="154">
        <f t="shared" si="10"/>
        <v>0</v>
      </c>
      <c r="Y80">
        <f>BAWANA!AW80+BAWANA!AX80</f>
        <v>25.95</v>
      </c>
      <c r="Z80">
        <f>BAWANA!BD80+BAWANA!BE80</f>
        <v>25.95</v>
      </c>
      <c r="AA80">
        <f>BAWANA!X80+BAWANA!Y80</f>
        <v>25.95</v>
      </c>
      <c r="AB80">
        <f>BAWANA!AE80+BAWANA!AF80</f>
        <v>25.95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218.10000000000002</v>
      </c>
      <c r="E81">
        <f>BAWANA!AM81</f>
        <v>0</v>
      </c>
      <c r="F81">
        <f t="shared" si="11"/>
        <v>256</v>
      </c>
      <c r="G81">
        <f t="shared" si="12"/>
        <v>218.10000000000002</v>
      </c>
      <c r="H81" s="154"/>
      <c r="I81">
        <f>BRPL_EOD!AK81+BRPL_EOD!AL81</f>
        <v>80.77</v>
      </c>
      <c r="J81">
        <f>BYPL_EOD!AK81+BYPL_EOD!AL81</f>
        <v>54.9</v>
      </c>
      <c r="K81">
        <f>MES_EOD!AK81+MES_EOD!AL81</f>
        <v>5</v>
      </c>
      <c r="L81">
        <f>NDMC_EOD!AK81+NDMC_EOD!AL81</f>
        <v>21</v>
      </c>
      <c r="M81">
        <f>TPDDL_EOD!AK81+TPDDL_EOD!AL81</f>
        <v>56.43</v>
      </c>
      <c r="N81">
        <f t="shared" si="7"/>
        <v>218.1</v>
      </c>
      <c r="O81" s="154">
        <f t="shared" si="8"/>
        <v>0</v>
      </c>
      <c r="P81">
        <v>80.77000000000001</v>
      </c>
      <c r="Q81">
        <v>54.900000000000006</v>
      </c>
      <c r="R81">
        <v>5.0000000000000009</v>
      </c>
      <c r="S81">
        <v>21.000000000000004</v>
      </c>
      <c r="T81">
        <v>56.430000000000007</v>
      </c>
      <c r="U81" s="156">
        <f t="shared" si="9"/>
        <v>218.10000000000002</v>
      </c>
      <c r="V81" s="154">
        <f t="shared" si="10"/>
        <v>0</v>
      </c>
      <c r="Y81">
        <f>BAWANA!AW81+BAWANA!AX81</f>
        <v>25.95</v>
      </c>
      <c r="Z81">
        <f>BAWANA!BD81+BAWANA!BE81</f>
        <v>25.95</v>
      </c>
      <c r="AA81">
        <f>BAWANA!X81+BAWANA!Y81</f>
        <v>25.95</v>
      </c>
      <c r="AB81">
        <f>BAWANA!AE81+BAWANA!AF81</f>
        <v>25.95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218.10000000000002</v>
      </c>
      <c r="E82">
        <f>BAWANA!AM82</f>
        <v>0</v>
      </c>
      <c r="F82">
        <f t="shared" si="11"/>
        <v>256</v>
      </c>
      <c r="G82">
        <f t="shared" si="12"/>
        <v>218.10000000000002</v>
      </c>
      <c r="H82" s="154"/>
      <c r="I82">
        <f>BRPL_EOD!AK82+BRPL_EOD!AL82</f>
        <v>80.77</v>
      </c>
      <c r="J82">
        <f>BYPL_EOD!AK82+BYPL_EOD!AL82</f>
        <v>54.9</v>
      </c>
      <c r="K82">
        <f>MES_EOD!AK82+MES_EOD!AL82</f>
        <v>5</v>
      </c>
      <c r="L82">
        <f>NDMC_EOD!AK82+NDMC_EOD!AL82</f>
        <v>21</v>
      </c>
      <c r="M82">
        <f>TPDDL_EOD!AK82+TPDDL_EOD!AL82</f>
        <v>56.43</v>
      </c>
      <c r="N82">
        <f t="shared" si="7"/>
        <v>218.1</v>
      </c>
      <c r="O82" s="154">
        <f t="shared" si="8"/>
        <v>0</v>
      </c>
      <c r="P82">
        <v>80.77000000000001</v>
      </c>
      <c r="Q82">
        <v>54.900000000000006</v>
      </c>
      <c r="R82">
        <v>5.0000000000000009</v>
      </c>
      <c r="S82">
        <v>21.000000000000004</v>
      </c>
      <c r="T82">
        <v>56.430000000000007</v>
      </c>
      <c r="U82" s="156">
        <f t="shared" si="9"/>
        <v>218.10000000000002</v>
      </c>
      <c r="V82" s="154">
        <f t="shared" si="10"/>
        <v>0</v>
      </c>
      <c r="Y82">
        <f>BAWANA!AW82+BAWANA!AX82</f>
        <v>25.95</v>
      </c>
      <c r="Z82">
        <f>BAWANA!BD82+BAWANA!BE82</f>
        <v>25.95</v>
      </c>
      <c r="AA82">
        <f>BAWANA!X82+BAWANA!Y82</f>
        <v>25.95</v>
      </c>
      <c r="AB82">
        <f>BAWANA!AE82+BAWANA!AF82</f>
        <v>25.95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218.14</v>
      </c>
      <c r="E83">
        <f>BAWANA!AM83</f>
        <v>0</v>
      </c>
      <c r="F83">
        <f t="shared" si="11"/>
        <v>256</v>
      </c>
      <c r="G83">
        <f t="shared" si="12"/>
        <v>218.14</v>
      </c>
      <c r="H83" s="154"/>
      <c r="I83">
        <f>BRPL_EOD!AK83+BRPL_EOD!AL83</f>
        <v>80.73</v>
      </c>
      <c r="J83">
        <f>BYPL_EOD!AK83+BYPL_EOD!AL83</f>
        <v>55</v>
      </c>
      <c r="K83">
        <f>MES_EOD!AK83+MES_EOD!AL83</f>
        <v>5</v>
      </c>
      <c r="L83">
        <f>NDMC_EOD!AK83+NDMC_EOD!AL83</f>
        <v>21</v>
      </c>
      <c r="M83">
        <f>TPDDL_EOD!AK83+TPDDL_EOD!AL83</f>
        <v>56.4</v>
      </c>
      <c r="N83">
        <f t="shared" si="7"/>
        <v>218.13000000000002</v>
      </c>
      <c r="O83" s="154">
        <f t="shared" si="8"/>
        <v>9.9999999999624833E-3</v>
      </c>
      <c r="P83">
        <v>80.733701003988443</v>
      </c>
      <c r="Q83">
        <v>55.002521432173467</v>
      </c>
      <c r="R83">
        <v>5.0002292211066788</v>
      </c>
      <c r="S83">
        <v>21.000962728648052</v>
      </c>
      <c r="T83">
        <v>56.402585614083335</v>
      </c>
      <c r="U83" s="156">
        <f t="shared" si="9"/>
        <v>218.14</v>
      </c>
      <c r="V83" s="154">
        <f t="shared" si="10"/>
        <v>0</v>
      </c>
      <c r="Y83">
        <f>BAWANA!AW83+BAWANA!AX83</f>
        <v>25.93</v>
      </c>
      <c r="Z83">
        <f>BAWANA!BD83+BAWANA!BE83</f>
        <v>25.93</v>
      </c>
      <c r="AA83">
        <f>BAWANA!X83+BAWANA!Y83</f>
        <v>25.93</v>
      </c>
      <c r="AB83">
        <f>BAWANA!AE83+BAWANA!AF83</f>
        <v>25.93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218.14</v>
      </c>
      <c r="E84">
        <f>BAWANA!AM84</f>
        <v>0</v>
      </c>
      <c r="F84">
        <f t="shared" si="11"/>
        <v>256</v>
      </c>
      <c r="G84">
        <f t="shared" si="12"/>
        <v>218.14</v>
      </c>
      <c r="H84" s="154"/>
      <c r="I84">
        <f>BRPL_EOD!AK84+BRPL_EOD!AL84</f>
        <v>80.73</v>
      </c>
      <c r="J84">
        <f>BYPL_EOD!AK84+BYPL_EOD!AL84</f>
        <v>55</v>
      </c>
      <c r="K84">
        <f>MES_EOD!AK84+MES_EOD!AL84</f>
        <v>5</v>
      </c>
      <c r="L84">
        <f>NDMC_EOD!AK84+NDMC_EOD!AL84</f>
        <v>21</v>
      </c>
      <c r="M84">
        <f>TPDDL_EOD!AK84+TPDDL_EOD!AL84</f>
        <v>56.4</v>
      </c>
      <c r="N84">
        <f t="shared" si="7"/>
        <v>218.13000000000002</v>
      </c>
      <c r="O84" s="154">
        <f t="shared" si="8"/>
        <v>9.9999999999624833E-3</v>
      </c>
      <c r="P84">
        <v>80.733701003988443</v>
      </c>
      <c r="Q84">
        <v>55.002521432173467</v>
      </c>
      <c r="R84">
        <v>5.0002292211066788</v>
      </c>
      <c r="S84">
        <v>21.000962728648052</v>
      </c>
      <c r="T84">
        <v>56.402585614083335</v>
      </c>
      <c r="U84" s="156">
        <f t="shared" si="9"/>
        <v>218.14</v>
      </c>
      <c r="V84" s="154">
        <f t="shared" si="10"/>
        <v>0</v>
      </c>
      <c r="Y84">
        <f>BAWANA!AW84+BAWANA!AX84</f>
        <v>25.93</v>
      </c>
      <c r="Z84">
        <f>BAWANA!BD84+BAWANA!BE84</f>
        <v>25.93</v>
      </c>
      <c r="AA84">
        <f>BAWANA!X84+BAWANA!Y84</f>
        <v>25.93</v>
      </c>
      <c r="AB84">
        <f>BAWANA!AE84+BAWANA!AF84</f>
        <v>25.93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218.14</v>
      </c>
      <c r="E85">
        <f>BAWANA!AM85</f>
        <v>0</v>
      </c>
      <c r="F85">
        <f t="shared" si="11"/>
        <v>256</v>
      </c>
      <c r="G85">
        <f t="shared" si="12"/>
        <v>218.14</v>
      </c>
      <c r="H85" s="154"/>
      <c r="I85">
        <f>BRPL_EOD!AK85+BRPL_EOD!AL85</f>
        <v>80.73</v>
      </c>
      <c r="J85">
        <f>BYPL_EOD!AK85+BYPL_EOD!AL85</f>
        <v>55</v>
      </c>
      <c r="K85">
        <f>MES_EOD!AK85+MES_EOD!AL85</f>
        <v>5</v>
      </c>
      <c r="L85">
        <f>NDMC_EOD!AK85+NDMC_EOD!AL85</f>
        <v>21</v>
      </c>
      <c r="M85">
        <f>TPDDL_EOD!AK85+TPDDL_EOD!AL85</f>
        <v>56.4</v>
      </c>
      <c r="N85">
        <f t="shared" si="7"/>
        <v>218.13000000000002</v>
      </c>
      <c r="O85" s="154">
        <f t="shared" si="8"/>
        <v>9.9999999999624833E-3</v>
      </c>
      <c r="P85">
        <v>80.733701003988443</v>
      </c>
      <c r="Q85">
        <v>55.002521432173467</v>
      </c>
      <c r="R85">
        <v>5.0002292211066788</v>
      </c>
      <c r="S85">
        <v>21.000962728648052</v>
      </c>
      <c r="T85">
        <v>56.402585614083335</v>
      </c>
      <c r="U85" s="156">
        <f t="shared" si="9"/>
        <v>218.14</v>
      </c>
      <c r="V85" s="154">
        <f t="shared" si="10"/>
        <v>0</v>
      </c>
      <c r="Y85">
        <f>BAWANA!AW85+BAWANA!AX85</f>
        <v>25.93</v>
      </c>
      <c r="Z85">
        <f>BAWANA!BD85+BAWANA!BE85</f>
        <v>25.93</v>
      </c>
      <c r="AA85">
        <f>BAWANA!X85+BAWANA!Y85</f>
        <v>25.93</v>
      </c>
      <c r="AB85">
        <f>BAWANA!AE85+BAWANA!AF85</f>
        <v>25.93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218.14</v>
      </c>
      <c r="E86">
        <f>BAWANA!AM86</f>
        <v>0</v>
      </c>
      <c r="F86">
        <f t="shared" si="11"/>
        <v>256</v>
      </c>
      <c r="G86">
        <f t="shared" si="12"/>
        <v>218.14</v>
      </c>
      <c r="H86" s="154"/>
      <c r="I86">
        <f>BRPL_EOD!AK86+BRPL_EOD!AL86</f>
        <v>80.73</v>
      </c>
      <c r="J86">
        <f>BYPL_EOD!AK86+BYPL_EOD!AL86</f>
        <v>55</v>
      </c>
      <c r="K86">
        <f>MES_EOD!AK86+MES_EOD!AL86</f>
        <v>5</v>
      </c>
      <c r="L86">
        <f>NDMC_EOD!AK86+NDMC_EOD!AL86</f>
        <v>21</v>
      </c>
      <c r="M86">
        <f>TPDDL_EOD!AK86+TPDDL_EOD!AL86</f>
        <v>56.4</v>
      </c>
      <c r="N86">
        <f t="shared" si="7"/>
        <v>218.13000000000002</v>
      </c>
      <c r="O86" s="154">
        <f t="shared" si="8"/>
        <v>9.9999999999624833E-3</v>
      </c>
      <c r="P86">
        <v>80.733701003988443</v>
      </c>
      <c r="Q86">
        <v>55.002521432173467</v>
      </c>
      <c r="R86">
        <v>5.0002292211066788</v>
      </c>
      <c r="S86">
        <v>21.000962728648052</v>
      </c>
      <c r="T86">
        <v>56.402585614083335</v>
      </c>
      <c r="U86" s="156">
        <f t="shared" si="9"/>
        <v>218.14</v>
      </c>
      <c r="V86" s="154">
        <f t="shared" si="10"/>
        <v>0</v>
      </c>
      <c r="Y86">
        <f>BAWANA!AW86+BAWANA!AX86</f>
        <v>25.93</v>
      </c>
      <c r="Z86">
        <f>BAWANA!BD86+BAWANA!BE86</f>
        <v>25.93</v>
      </c>
      <c r="AA86">
        <f>BAWANA!X86+BAWANA!Y86</f>
        <v>25.93</v>
      </c>
      <c r="AB86">
        <f>BAWANA!AE86+BAWANA!AF86</f>
        <v>25.93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213.87</v>
      </c>
      <c r="E87">
        <f>BAWANA!AM87</f>
        <v>0</v>
      </c>
      <c r="F87">
        <f t="shared" si="11"/>
        <v>256</v>
      </c>
      <c r="G87">
        <f t="shared" si="12"/>
        <v>213.87</v>
      </c>
      <c r="H87" s="154"/>
      <c r="I87">
        <f>BRPL_EOD!AK87+BRPL_EOD!AL87</f>
        <v>78.22</v>
      </c>
      <c r="J87">
        <f>BYPL_EOD!AK87+BYPL_EOD!AL87</f>
        <v>55</v>
      </c>
      <c r="K87">
        <f>MES_EOD!AK87+MES_EOD!AL87</f>
        <v>5</v>
      </c>
      <c r="L87">
        <f>NDMC_EOD!AK87+NDMC_EOD!AL87</f>
        <v>21</v>
      </c>
      <c r="M87">
        <f>TPDDL_EOD!AK87+TPDDL_EOD!AL87</f>
        <v>54.65</v>
      </c>
      <c r="N87">
        <f t="shared" si="7"/>
        <v>213.87</v>
      </c>
      <c r="O87" s="154">
        <f t="shared" si="8"/>
        <v>0</v>
      </c>
      <c r="P87">
        <v>78.22</v>
      </c>
      <c r="Q87">
        <v>55</v>
      </c>
      <c r="R87">
        <v>5</v>
      </c>
      <c r="S87">
        <v>21</v>
      </c>
      <c r="T87">
        <v>54.65</v>
      </c>
      <c r="U87" s="156">
        <f t="shared" si="9"/>
        <v>213.87</v>
      </c>
      <c r="V87" s="154">
        <f t="shared" si="10"/>
        <v>0</v>
      </c>
      <c r="Y87">
        <f>BAWANA!AW87+BAWANA!AX87</f>
        <v>31</v>
      </c>
      <c r="Z87">
        <f>BAWANA!BD87+BAWANA!BE87</f>
        <v>25.13</v>
      </c>
      <c r="AA87">
        <f>BAWANA!X87+BAWANA!Y87</f>
        <v>31</v>
      </c>
      <c r="AB87">
        <f>BAWANA!AE87+BAWANA!AF87</f>
        <v>25.13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213.87</v>
      </c>
      <c r="E88">
        <f>BAWANA!AM88</f>
        <v>0</v>
      </c>
      <c r="F88">
        <f t="shared" si="11"/>
        <v>256</v>
      </c>
      <c r="G88">
        <f t="shared" si="12"/>
        <v>213.87</v>
      </c>
      <c r="H88" s="154"/>
      <c r="I88">
        <f>BRPL_EOD!AK88+BRPL_EOD!AL88</f>
        <v>78.22</v>
      </c>
      <c r="J88">
        <f>BYPL_EOD!AK88+BYPL_EOD!AL88</f>
        <v>55</v>
      </c>
      <c r="K88">
        <f>MES_EOD!AK88+MES_EOD!AL88</f>
        <v>5</v>
      </c>
      <c r="L88">
        <f>NDMC_EOD!AK88+NDMC_EOD!AL88</f>
        <v>21</v>
      </c>
      <c r="M88">
        <f>TPDDL_EOD!AK88+TPDDL_EOD!AL88</f>
        <v>54.65</v>
      </c>
      <c r="N88">
        <f t="shared" si="7"/>
        <v>213.87</v>
      </c>
      <c r="O88" s="154">
        <f t="shared" si="8"/>
        <v>0</v>
      </c>
      <c r="P88">
        <v>78.22</v>
      </c>
      <c r="Q88">
        <v>55</v>
      </c>
      <c r="R88">
        <v>5</v>
      </c>
      <c r="S88">
        <v>21</v>
      </c>
      <c r="T88">
        <v>54.65</v>
      </c>
      <c r="U88" s="156">
        <f t="shared" si="9"/>
        <v>213.87</v>
      </c>
      <c r="V88" s="154">
        <f t="shared" si="10"/>
        <v>0</v>
      </c>
      <c r="Y88">
        <f>BAWANA!AW88+BAWANA!AX88</f>
        <v>31</v>
      </c>
      <c r="Z88">
        <f>BAWANA!BD88+BAWANA!BE88</f>
        <v>25.13</v>
      </c>
      <c r="AA88">
        <f>BAWANA!X88+BAWANA!Y88</f>
        <v>31</v>
      </c>
      <c r="AB88">
        <f>BAWANA!AE88+BAWANA!AF88</f>
        <v>25.13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213.87</v>
      </c>
      <c r="E89">
        <f>BAWANA!AM89</f>
        <v>0</v>
      </c>
      <c r="F89">
        <f t="shared" si="11"/>
        <v>256</v>
      </c>
      <c r="G89">
        <f t="shared" si="12"/>
        <v>213.87</v>
      </c>
      <c r="H89" s="154"/>
      <c r="I89">
        <f>BRPL_EOD!AK89+BRPL_EOD!AL89</f>
        <v>78.22</v>
      </c>
      <c r="J89">
        <f>BYPL_EOD!AK89+BYPL_EOD!AL89</f>
        <v>55</v>
      </c>
      <c r="K89">
        <f>MES_EOD!AK89+MES_EOD!AL89</f>
        <v>5</v>
      </c>
      <c r="L89">
        <f>NDMC_EOD!AK89+NDMC_EOD!AL89</f>
        <v>21</v>
      </c>
      <c r="M89">
        <f>TPDDL_EOD!AK89+TPDDL_EOD!AL89</f>
        <v>54.65</v>
      </c>
      <c r="N89">
        <f t="shared" si="7"/>
        <v>213.87</v>
      </c>
      <c r="O89" s="154">
        <f t="shared" si="8"/>
        <v>0</v>
      </c>
      <c r="P89">
        <v>78.22</v>
      </c>
      <c r="Q89">
        <v>55</v>
      </c>
      <c r="R89">
        <v>5</v>
      </c>
      <c r="S89">
        <v>21</v>
      </c>
      <c r="T89">
        <v>54.65</v>
      </c>
      <c r="U89" s="156">
        <f t="shared" si="9"/>
        <v>213.87</v>
      </c>
      <c r="V89" s="154">
        <f t="shared" si="10"/>
        <v>0</v>
      </c>
      <c r="Y89">
        <f>BAWANA!AW89+BAWANA!AX89</f>
        <v>31</v>
      </c>
      <c r="Z89">
        <f>BAWANA!BD89+BAWANA!BE89</f>
        <v>25.13</v>
      </c>
      <c r="AA89">
        <f>BAWANA!X89+BAWANA!Y89</f>
        <v>31</v>
      </c>
      <c r="AB89">
        <f>BAWANA!AE89+BAWANA!AF89</f>
        <v>25.13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213.87</v>
      </c>
      <c r="E90">
        <f>BAWANA!AM90</f>
        <v>0</v>
      </c>
      <c r="F90">
        <f t="shared" si="11"/>
        <v>256</v>
      </c>
      <c r="G90">
        <f t="shared" si="12"/>
        <v>213.87</v>
      </c>
      <c r="H90" s="154"/>
      <c r="I90">
        <f>BRPL_EOD!AK90+BRPL_EOD!AL90</f>
        <v>78.22</v>
      </c>
      <c r="J90">
        <f>BYPL_EOD!AK90+BYPL_EOD!AL90</f>
        <v>55</v>
      </c>
      <c r="K90">
        <f>MES_EOD!AK90+MES_EOD!AL90</f>
        <v>5</v>
      </c>
      <c r="L90">
        <f>NDMC_EOD!AK90+NDMC_EOD!AL90</f>
        <v>21</v>
      </c>
      <c r="M90">
        <f>TPDDL_EOD!AK90+TPDDL_EOD!AL90</f>
        <v>54.65</v>
      </c>
      <c r="N90">
        <f t="shared" si="7"/>
        <v>213.87</v>
      </c>
      <c r="O90" s="154">
        <f t="shared" si="8"/>
        <v>0</v>
      </c>
      <c r="P90">
        <v>78.22</v>
      </c>
      <c r="Q90">
        <v>55</v>
      </c>
      <c r="R90">
        <v>5</v>
      </c>
      <c r="S90">
        <v>21</v>
      </c>
      <c r="T90">
        <v>54.65</v>
      </c>
      <c r="U90" s="156">
        <f t="shared" si="9"/>
        <v>213.87</v>
      </c>
      <c r="V90" s="154">
        <f t="shared" si="10"/>
        <v>0</v>
      </c>
      <c r="Y90">
        <f>BAWANA!AW90+BAWANA!AX90</f>
        <v>31</v>
      </c>
      <c r="Z90">
        <f>BAWANA!BD90+BAWANA!BE90</f>
        <v>25.13</v>
      </c>
      <c r="AA90">
        <f>BAWANA!X90+BAWANA!Y90</f>
        <v>31</v>
      </c>
      <c r="AB90">
        <f>BAWANA!AE90+BAWANA!AF90</f>
        <v>25.13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213.45</v>
      </c>
      <c r="E91">
        <f>BAWANA!AM91</f>
        <v>0</v>
      </c>
      <c r="F91">
        <f t="shared" si="11"/>
        <v>256</v>
      </c>
      <c r="G91">
        <f t="shared" si="12"/>
        <v>213.45</v>
      </c>
      <c r="H91" s="154"/>
      <c r="I91">
        <f>BRPL_EOD!AK91+BRPL_EOD!AL91</f>
        <v>77.97</v>
      </c>
      <c r="J91">
        <f>BYPL_EOD!AK91+BYPL_EOD!AL91</f>
        <v>55</v>
      </c>
      <c r="K91">
        <f>MES_EOD!AK91+MES_EOD!AL91</f>
        <v>5</v>
      </c>
      <c r="L91">
        <f>NDMC_EOD!AK91+NDMC_EOD!AL91</f>
        <v>21</v>
      </c>
      <c r="M91">
        <f>TPDDL_EOD!AK91+TPDDL_EOD!AL91</f>
        <v>54.48</v>
      </c>
      <c r="N91">
        <f t="shared" si="7"/>
        <v>213.45</v>
      </c>
      <c r="O91" s="154">
        <f t="shared" si="8"/>
        <v>0</v>
      </c>
      <c r="P91">
        <v>77.97</v>
      </c>
      <c r="Q91">
        <v>55</v>
      </c>
      <c r="R91">
        <v>5</v>
      </c>
      <c r="S91">
        <v>21</v>
      </c>
      <c r="T91">
        <v>54.48</v>
      </c>
      <c r="U91" s="156">
        <f t="shared" si="9"/>
        <v>213.45</v>
      </c>
      <c r="V91" s="154">
        <f t="shared" si="10"/>
        <v>0</v>
      </c>
      <c r="Y91">
        <f>BAWANA!AW91+BAWANA!AX91</f>
        <v>31.5</v>
      </c>
      <c r="Z91">
        <f>BAWANA!BD91+BAWANA!BE91</f>
        <v>25.05</v>
      </c>
      <c r="AA91">
        <f>BAWANA!X91+BAWANA!Y91</f>
        <v>31.5</v>
      </c>
      <c r="AB91">
        <f>BAWANA!AE91+BAWANA!AF91</f>
        <v>25.05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213.45</v>
      </c>
      <c r="E92">
        <f>BAWANA!AM92</f>
        <v>0</v>
      </c>
      <c r="F92">
        <f t="shared" si="11"/>
        <v>256</v>
      </c>
      <c r="G92">
        <f t="shared" si="12"/>
        <v>213.45</v>
      </c>
      <c r="H92" s="154"/>
      <c r="I92">
        <f>BRPL_EOD!AK92+BRPL_EOD!AL92</f>
        <v>77.97</v>
      </c>
      <c r="J92">
        <f>BYPL_EOD!AK92+BYPL_EOD!AL92</f>
        <v>55</v>
      </c>
      <c r="K92">
        <f>MES_EOD!AK92+MES_EOD!AL92</f>
        <v>5</v>
      </c>
      <c r="L92">
        <f>NDMC_EOD!AK92+NDMC_EOD!AL92</f>
        <v>21</v>
      </c>
      <c r="M92">
        <f>TPDDL_EOD!AK92+TPDDL_EOD!AL92</f>
        <v>54.48</v>
      </c>
      <c r="N92">
        <f t="shared" si="7"/>
        <v>213.45</v>
      </c>
      <c r="O92" s="154">
        <f t="shared" si="8"/>
        <v>0</v>
      </c>
      <c r="P92">
        <v>77.97</v>
      </c>
      <c r="Q92">
        <v>55</v>
      </c>
      <c r="R92">
        <v>5</v>
      </c>
      <c r="S92">
        <v>21</v>
      </c>
      <c r="T92">
        <v>54.48</v>
      </c>
      <c r="U92" s="156">
        <f t="shared" si="9"/>
        <v>213.45</v>
      </c>
      <c r="V92" s="154">
        <f t="shared" si="10"/>
        <v>0</v>
      </c>
      <c r="Y92">
        <f>BAWANA!AW92+BAWANA!AX92</f>
        <v>31.5</v>
      </c>
      <c r="Z92">
        <f>BAWANA!BD92+BAWANA!BE92</f>
        <v>25.05</v>
      </c>
      <c r="AA92">
        <f>BAWANA!X92+BAWANA!Y92</f>
        <v>31.5</v>
      </c>
      <c r="AB92">
        <f>BAWANA!AE92+BAWANA!AF92</f>
        <v>25.05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213.45</v>
      </c>
      <c r="E93">
        <f>BAWANA!AM93</f>
        <v>0</v>
      </c>
      <c r="F93">
        <f t="shared" si="11"/>
        <v>256</v>
      </c>
      <c r="G93">
        <f t="shared" si="12"/>
        <v>213.45</v>
      </c>
      <c r="H93" s="154"/>
      <c r="I93">
        <f>BRPL_EOD!AK93+BRPL_EOD!AL93</f>
        <v>77.97</v>
      </c>
      <c r="J93">
        <f>BYPL_EOD!AK93+BYPL_EOD!AL93</f>
        <v>55</v>
      </c>
      <c r="K93">
        <f>MES_EOD!AK93+MES_EOD!AL93</f>
        <v>5</v>
      </c>
      <c r="L93">
        <f>NDMC_EOD!AK93+NDMC_EOD!AL93</f>
        <v>21</v>
      </c>
      <c r="M93">
        <f>TPDDL_EOD!AK93+TPDDL_EOD!AL93</f>
        <v>54.48</v>
      </c>
      <c r="N93">
        <f t="shared" si="7"/>
        <v>213.45</v>
      </c>
      <c r="O93" s="154">
        <f t="shared" si="8"/>
        <v>0</v>
      </c>
      <c r="P93">
        <v>77.97</v>
      </c>
      <c r="Q93">
        <v>55</v>
      </c>
      <c r="R93">
        <v>5</v>
      </c>
      <c r="S93">
        <v>21</v>
      </c>
      <c r="T93">
        <v>54.48</v>
      </c>
      <c r="U93" s="156">
        <f t="shared" si="9"/>
        <v>213.45</v>
      </c>
      <c r="V93" s="154">
        <f t="shared" si="10"/>
        <v>0</v>
      </c>
      <c r="Y93">
        <f>BAWANA!AW93+BAWANA!AX93</f>
        <v>31.5</v>
      </c>
      <c r="Z93">
        <f>BAWANA!BD93+BAWANA!BE93</f>
        <v>25.05</v>
      </c>
      <c r="AA93">
        <f>BAWANA!X93+BAWANA!Y93</f>
        <v>31.5</v>
      </c>
      <c r="AB93">
        <f>BAWANA!AE93+BAWANA!AF93</f>
        <v>25.05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213.45</v>
      </c>
      <c r="E94">
        <f>BAWANA!AM94</f>
        <v>0</v>
      </c>
      <c r="F94">
        <f t="shared" si="11"/>
        <v>256</v>
      </c>
      <c r="G94">
        <f t="shared" si="12"/>
        <v>213.45</v>
      </c>
      <c r="H94" s="154"/>
      <c r="I94">
        <f>BRPL_EOD!AK94+BRPL_EOD!AL94</f>
        <v>77.97</v>
      </c>
      <c r="J94">
        <f>BYPL_EOD!AK94+BYPL_EOD!AL94</f>
        <v>55</v>
      </c>
      <c r="K94">
        <f>MES_EOD!AK94+MES_EOD!AL94</f>
        <v>5</v>
      </c>
      <c r="L94">
        <f>NDMC_EOD!AK94+NDMC_EOD!AL94</f>
        <v>21</v>
      </c>
      <c r="M94">
        <f>TPDDL_EOD!AK94+TPDDL_EOD!AL94</f>
        <v>54.48</v>
      </c>
      <c r="N94">
        <f t="shared" si="7"/>
        <v>213.45</v>
      </c>
      <c r="O94" s="154">
        <f t="shared" si="8"/>
        <v>0</v>
      </c>
      <c r="P94">
        <v>77.97</v>
      </c>
      <c r="Q94">
        <v>55</v>
      </c>
      <c r="R94">
        <v>5</v>
      </c>
      <c r="S94">
        <v>21</v>
      </c>
      <c r="T94">
        <v>54.48</v>
      </c>
      <c r="U94" s="156">
        <f t="shared" si="9"/>
        <v>213.45</v>
      </c>
      <c r="V94" s="154">
        <f t="shared" si="10"/>
        <v>0</v>
      </c>
      <c r="Y94">
        <f>BAWANA!AW94+BAWANA!AX94</f>
        <v>31.5</v>
      </c>
      <c r="Z94">
        <f>BAWANA!BD94+BAWANA!BE94</f>
        <v>25.05</v>
      </c>
      <c r="AA94">
        <f>BAWANA!X94+BAWANA!Y94</f>
        <v>31.5</v>
      </c>
      <c r="AB94">
        <f>BAWANA!AE94+BAWANA!AF94</f>
        <v>25.05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213.45</v>
      </c>
      <c r="E95">
        <f>BAWANA!AM95</f>
        <v>0</v>
      </c>
      <c r="F95">
        <f t="shared" si="11"/>
        <v>256</v>
      </c>
      <c r="G95">
        <f t="shared" si="12"/>
        <v>213.45</v>
      </c>
      <c r="H95" s="154"/>
      <c r="I95">
        <f>BRPL_EOD!AK95+BRPL_EOD!AL95</f>
        <v>77.97</v>
      </c>
      <c r="J95">
        <f>BYPL_EOD!AK95+BYPL_EOD!AL95</f>
        <v>55</v>
      </c>
      <c r="K95">
        <f>MES_EOD!AK95+MES_EOD!AL95</f>
        <v>5</v>
      </c>
      <c r="L95">
        <f>NDMC_EOD!AK95+NDMC_EOD!AL95</f>
        <v>21</v>
      </c>
      <c r="M95">
        <f>TPDDL_EOD!AK95+TPDDL_EOD!AL95</f>
        <v>54.48</v>
      </c>
      <c r="N95">
        <f t="shared" si="7"/>
        <v>213.45</v>
      </c>
      <c r="O95" s="154">
        <f t="shared" si="8"/>
        <v>0</v>
      </c>
      <c r="P95">
        <v>77.97</v>
      </c>
      <c r="Q95">
        <v>55</v>
      </c>
      <c r="R95">
        <v>5</v>
      </c>
      <c r="S95">
        <v>21</v>
      </c>
      <c r="T95">
        <v>54.48</v>
      </c>
      <c r="U95" s="156">
        <f t="shared" si="9"/>
        <v>213.45</v>
      </c>
      <c r="V95" s="154">
        <f t="shared" si="10"/>
        <v>0</v>
      </c>
      <c r="Y95">
        <f>BAWANA!AW95+BAWANA!AX95</f>
        <v>31.5</v>
      </c>
      <c r="Z95">
        <f>BAWANA!BD95+BAWANA!BE95</f>
        <v>25.05</v>
      </c>
      <c r="AA95">
        <f>BAWANA!X95+BAWANA!Y95</f>
        <v>31.5</v>
      </c>
      <c r="AB95">
        <f>BAWANA!AE95+BAWANA!AF95</f>
        <v>25.05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213.45</v>
      </c>
      <c r="E96">
        <f>BAWANA!AM96</f>
        <v>0</v>
      </c>
      <c r="F96">
        <f t="shared" si="11"/>
        <v>256</v>
      </c>
      <c r="G96">
        <f t="shared" si="12"/>
        <v>213.45</v>
      </c>
      <c r="H96" s="154"/>
      <c r="I96">
        <f>BRPL_EOD!AK96+BRPL_EOD!AL96</f>
        <v>77.97</v>
      </c>
      <c r="J96">
        <f>BYPL_EOD!AK96+BYPL_EOD!AL96</f>
        <v>55</v>
      </c>
      <c r="K96">
        <f>MES_EOD!AK96+MES_EOD!AL96</f>
        <v>5</v>
      </c>
      <c r="L96">
        <f>NDMC_EOD!AK96+NDMC_EOD!AL96</f>
        <v>21</v>
      </c>
      <c r="M96">
        <f>TPDDL_EOD!AK96+TPDDL_EOD!AL96</f>
        <v>54.48</v>
      </c>
      <c r="N96">
        <f t="shared" si="7"/>
        <v>213.45</v>
      </c>
      <c r="O96" s="154">
        <f t="shared" si="8"/>
        <v>0</v>
      </c>
      <c r="P96">
        <v>77.97</v>
      </c>
      <c r="Q96">
        <v>55</v>
      </c>
      <c r="R96">
        <v>5</v>
      </c>
      <c r="S96">
        <v>21</v>
      </c>
      <c r="T96">
        <v>54.48</v>
      </c>
      <c r="U96" s="156">
        <f t="shared" si="9"/>
        <v>213.45</v>
      </c>
      <c r="V96" s="154">
        <f t="shared" si="10"/>
        <v>0</v>
      </c>
      <c r="Y96">
        <f>BAWANA!AW96+BAWANA!AX96</f>
        <v>31.5</v>
      </c>
      <c r="Z96">
        <f>BAWANA!BD96+BAWANA!BE96</f>
        <v>25.05</v>
      </c>
      <c r="AA96">
        <f>BAWANA!X96+BAWANA!Y96</f>
        <v>31.5</v>
      </c>
      <c r="AB96">
        <f>BAWANA!AE96+BAWANA!AF96</f>
        <v>25.05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213.45</v>
      </c>
      <c r="E97">
        <f>BAWANA!AM97</f>
        <v>0</v>
      </c>
      <c r="F97">
        <f t="shared" si="11"/>
        <v>256</v>
      </c>
      <c r="G97">
        <f t="shared" si="12"/>
        <v>213.45</v>
      </c>
      <c r="H97" s="154"/>
      <c r="I97">
        <f>BRPL_EOD!AK97+BRPL_EOD!AL97</f>
        <v>77.97</v>
      </c>
      <c r="J97">
        <f>BYPL_EOD!AK97+BYPL_EOD!AL97</f>
        <v>55</v>
      </c>
      <c r="K97">
        <f>MES_EOD!AK97+MES_EOD!AL97</f>
        <v>5</v>
      </c>
      <c r="L97">
        <f>NDMC_EOD!AK97+NDMC_EOD!AL97</f>
        <v>21</v>
      </c>
      <c r="M97">
        <f>TPDDL_EOD!AK97+TPDDL_EOD!AL97</f>
        <v>54.48</v>
      </c>
      <c r="N97">
        <f t="shared" si="7"/>
        <v>213.45</v>
      </c>
      <c r="O97" s="154">
        <f t="shared" si="8"/>
        <v>0</v>
      </c>
      <c r="P97">
        <v>77.97</v>
      </c>
      <c r="Q97">
        <v>55</v>
      </c>
      <c r="R97">
        <v>5</v>
      </c>
      <c r="S97">
        <v>21</v>
      </c>
      <c r="T97">
        <v>54.48</v>
      </c>
      <c r="U97" s="156">
        <f t="shared" si="9"/>
        <v>213.45</v>
      </c>
      <c r="V97" s="154">
        <f t="shared" si="10"/>
        <v>0</v>
      </c>
      <c r="Y97">
        <f>BAWANA!AW97+BAWANA!AX97</f>
        <v>31.5</v>
      </c>
      <c r="Z97">
        <f>BAWANA!BD97+BAWANA!BE97</f>
        <v>25.05</v>
      </c>
      <c r="AA97">
        <f>BAWANA!X97+BAWANA!Y97</f>
        <v>31.5</v>
      </c>
      <c r="AB97">
        <f>BAWANA!AE97+BAWANA!AF97</f>
        <v>25.05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213.45</v>
      </c>
      <c r="E98">
        <f>BAWANA!AM98</f>
        <v>0</v>
      </c>
      <c r="F98">
        <f t="shared" si="11"/>
        <v>256</v>
      </c>
      <c r="G98">
        <f t="shared" si="12"/>
        <v>213.45</v>
      </c>
      <c r="H98" s="154"/>
      <c r="I98">
        <f>BRPL_EOD!AK98+BRPL_EOD!AL98</f>
        <v>77.97</v>
      </c>
      <c r="J98">
        <f>BYPL_EOD!AK98+BYPL_EOD!AL98</f>
        <v>55</v>
      </c>
      <c r="K98">
        <f>MES_EOD!AK98+MES_EOD!AL98</f>
        <v>5</v>
      </c>
      <c r="L98">
        <f>NDMC_EOD!AK98+NDMC_EOD!AL98</f>
        <v>21</v>
      </c>
      <c r="M98">
        <f>TPDDL_EOD!AK98+TPDDL_EOD!AL98</f>
        <v>54.48</v>
      </c>
      <c r="N98">
        <f t="shared" si="7"/>
        <v>213.45</v>
      </c>
      <c r="O98" s="154">
        <f t="shared" si="8"/>
        <v>0</v>
      </c>
      <c r="P98">
        <v>77.97</v>
      </c>
      <c r="Q98">
        <v>55</v>
      </c>
      <c r="R98">
        <v>5</v>
      </c>
      <c r="S98">
        <v>21</v>
      </c>
      <c r="T98">
        <v>54.48</v>
      </c>
      <c r="U98" s="156">
        <f t="shared" si="9"/>
        <v>213.45</v>
      </c>
      <c r="V98" s="154">
        <f t="shared" si="10"/>
        <v>0</v>
      </c>
      <c r="Y98">
        <f>BAWANA!AW98+BAWANA!AX98</f>
        <v>31.5</v>
      </c>
      <c r="Z98">
        <f>BAWANA!BD98+BAWANA!BE98</f>
        <v>25.05</v>
      </c>
      <c r="AA98">
        <f>BAWANA!X98+BAWANA!Y98</f>
        <v>31.5</v>
      </c>
      <c r="AB98">
        <f>BAWANA!AE98+BAWANA!AF98</f>
        <v>25.05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5.1856699999999929</v>
      </c>
      <c r="E99" s="156">
        <f t="shared" si="14"/>
        <v>0</v>
      </c>
      <c r="F99" s="156">
        <f t="shared" si="14"/>
        <v>6.1440000000000001</v>
      </c>
      <c r="G99" s="156">
        <f t="shared" si="14"/>
        <v>5.1856699999999929</v>
      </c>
      <c r="H99" s="156"/>
      <c r="I99" s="156">
        <f t="shared" si="14"/>
        <v>1.9756799999999999</v>
      </c>
      <c r="J99" s="156">
        <f t="shared" si="14"/>
        <v>1.1831999999999989</v>
      </c>
      <c r="K99" s="156">
        <f t="shared" si="14"/>
        <v>0.12</v>
      </c>
      <c r="L99" s="156">
        <f t="shared" si="14"/>
        <v>0.49515999999999999</v>
      </c>
      <c r="M99" s="156">
        <f t="shared" si="14"/>
        <v>1.4116399999999982</v>
      </c>
      <c r="N99" s="156">
        <f t="shared" si="14"/>
        <v>5.1856800000000014</v>
      </c>
      <c r="O99" s="156">
        <f t="shared" si="14"/>
        <v>-1.0000000000019327E-5</v>
      </c>
      <c r="P99" s="156">
        <f t="shared" si="14"/>
        <v>1.9756764671404059</v>
      </c>
      <c r="Q99" s="156">
        <f t="shared" si="14"/>
        <v>1.1831980154712372</v>
      </c>
      <c r="R99" s="156">
        <f t="shared" si="14"/>
        <v>0.11999977290143</v>
      </c>
      <c r="S99" s="156">
        <f t="shared" si="14"/>
        <v>0.49515885218678984</v>
      </c>
      <c r="T99" s="156">
        <f t="shared" si="14"/>
        <v>1.4116368923001399</v>
      </c>
      <c r="U99" s="156">
        <f t="shared" si="14"/>
        <v>5.1856699999999911</v>
      </c>
      <c r="V99" s="156">
        <f t="shared" si="10"/>
        <v>0</v>
      </c>
      <c r="Y99" s="156">
        <f>SUM(Y3:Y98)/4000</f>
        <v>0.66134999999999888</v>
      </c>
      <c r="Z99" s="156">
        <f t="shared" ref="Z99:AD99" si="15">SUM(Z3:Z98)/4000</f>
        <v>0.63777999999999946</v>
      </c>
      <c r="AA99" s="156">
        <f t="shared" si="15"/>
        <v>0.66134999999999888</v>
      </c>
      <c r="AB99" s="156">
        <f t="shared" si="15"/>
        <v>0.63777999999999946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</v>
      </c>
      <c r="E99" s="156">
        <f t="shared" si="14"/>
        <v>0</v>
      </c>
      <c r="F99" s="156">
        <f t="shared" si="14"/>
        <v>14.304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24.898161999999999</v>
      </c>
      <c r="D3">
        <v>13.693989</v>
      </c>
      <c r="E3">
        <v>0</v>
      </c>
      <c r="F3">
        <v>0</v>
      </c>
      <c r="G3">
        <v>74.209985000000003</v>
      </c>
      <c r="H3">
        <v>0</v>
      </c>
      <c r="I3">
        <v>96.006690000000006</v>
      </c>
      <c r="J3">
        <v>7.7843260000000001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147.214156</v>
      </c>
      <c r="Q3">
        <v>16.442523999999999</v>
      </c>
      <c r="R3">
        <v>44.326064000000002</v>
      </c>
      <c r="S3">
        <v>27.350811</v>
      </c>
      <c r="T3">
        <v>2.392833</v>
      </c>
      <c r="U3">
        <v>340.875</v>
      </c>
      <c r="V3">
        <v>20.731850000000001</v>
      </c>
      <c r="W3">
        <v>41.579500000000003</v>
      </c>
      <c r="X3">
        <v>147.515625</v>
      </c>
      <c r="Y3">
        <v>0</v>
      </c>
      <c r="Z3">
        <v>13.1076</v>
      </c>
      <c r="AA3">
        <v>42.14808</v>
      </c>
      <c r="AB3">
        <v>46.424171999999999</v>
      </c>
      <c r="AC3">
        <v>22.310403000000001</v>
      </c>
      <c r="AD3">
        <v>0</v>
      </c>
      <c r="AE3">
        <v>37.821176000000001</v>
      </c>
      <c r="AF3">
        <v>27.857430000000001</v>
      </c>
      <c r="AG3">
        <v>47.497892999999998</v>
      </c>
      <c r="AH3">
        <v>53.138888999999999</v>
      </c>
      <c r="AI3">
        <v>0</v>
      </c>
      <c r="AJ3">
        <v>0</v>
      </c>
      <c r="AK3">
        <v>64.950986999999998</v>
      </c>
      <c r="AL3">
        <v>61.585999999999999</v>
      </c>
      <c r="AM3">
        <v>18.108732</v>
      </c>
      <c r="AN3">
        <v>1.0747679999999999</v>
      </c>
      <c r="AO3">
        <v>0</v>
      </c>
      <c r="AP3">
        <v>1.1529</v>
      </c>
      <c r="AQ3">
        <v>51.564208999999998</v>
      </c>
      <c r="AR3">
        <v>48.576000000000001</v>
      </c>
      <c r="AS3">
        <v>36.642234999999999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96.56324999999994</v>
      </c>
      <c r="BA3">
        <f>SUM(B3:AZ3)</f>
        <v>3400.4905969999995</v>
      </c>
      <c r="BD3">
        <v>4.2644399999999996</v>
      </c>
      <c r="BE3">
        <v>0</v>
      </c>
      <c r="BF3">
        <v>1.5133000000000001E-2</v>
      </c>
      <c r="BG3">
        <v>0</v>
      </c>
      <c r="BH3">
        <v>0</v>
      </c>
      <c r="BI3">
        <v>1.140171</v>
      </c>
      <c r="BJ3">
        <v>0</v>
      </c>
      <c r="BK3">
        <v>2.0320000000000001E-2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1.9388989999999999</v>
      </c>
      <c r="BR3">
        <v>4.2252549999999998</v>
      </c>
      <c r="BS3">
        <v>0</v>
      </c>
      <c r="BT3">
        <v>5.3499910000000002</v>
      </c>
      <c r="BU3">
        <v>2.9489519999999998</v>
      </c>
      <c r="BV3">
        <v>1.332638</v>
      </c>
      <c r="BW3">
        <v>9.33</v>
      </c>
      <c r="BX3">
        <v>4.2289050000000001</v>
      </c>
      <c r="BY3">
        <v>0.25</v>
      </c>
      <c r="BZ3">
        <v>1.9248000000000001</v>
      </c>
      <c r="CA3">
        <v>3.4875970000000001</v>
      </c>
      <c r="CB3">
        <v>1.83</v>
      </c>
      <c r="CC3">
        <v>0.91</v>
      </c>
      <c r="CD3">
        <v>0.9</v>
      </c>
      <c r="CE3">
        <v>0.87</v>
      </c>
      <c r="CF3">
        <v>0.22</v>
      </c>
      <c r="CG3">
        <v>3.78</v>
      </c>
      <c r="CH3">
        <v>1.634584</v>
      </c>
      <c r="CI3">
        <v>7.95</v>
      </c>
      <c r="CJ3">
        <v>1.94</v>
      </c>
      <c r="CK3">
        <v>1.85</v>
      </c>
      <c r="CL3">
        <v>5.2772449999999997</v>
      </c>
      <c r="CM3">
        <v>1.857394</v>
      </c>
      <c r="CN3">
        <v>1.7590809999999999</v>
      </c>
      <c r="CO3">
        <v>2.72</v>
      </c>
      <c r="CP3">
        <v>4.2338469999999999</v>
      </c>
      <c r="CQ3">
        <v>1.3616889999999999</v>
      </c>
      <c r="CR3">
        <v>3.57</v>
      </c>
      <c r="CS3">
        <v>2.3575529999999998</v>
      </c>
      <c r="CT3">
        <v>0.96481700000000004</v>
      </c>
      <c r="CU3">
        <v>1.9462410000000001</v>
      </c>
      <c r="CV3">
        <v>2.6652749999999998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96.56324999999994</v>
      </c>
    </row>
    <row r="4" spans="1:114">
      <c r="A4" t="s">
        <v>46</v>
      </c>
      <c r="B4">
        <v>0</v>
      </c>
      <c r="C4">
        <v>24.898161999999999</v>
      </c>
      <c r="D4">
        <v>13.693989</v>
      </c>
      <c r="E4">
        <v>0</v>
      </c>
      <c r="F4">
        <v>0</v>
      </c>
      <c r="G4">
        <v>74.209985000000003</v>
      </c>
      <c r="H4">
        <v>0</v>
      </c>
      <c r="I4">
        <v>96.006690000000006</v>
      </c>
      <c r="J4">
        <v>7.7843260000000001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147.214156</v>
      </c>
      <c r="Q4">
        <v>16.442523999999999</v>
      </c>
      <c r="R4">
        <v>44.326064000000002</v>
      </c>
      <c r="S4">
        <v>27.350811</v>
      </c>
      <c r="T4">
        <v>2.392833</v>
      </c>
      <c r="U4">
        <v>340.875</v>
      </c>
      <c r="V4">
        <v>20.731850000000001</v>
      </c>
      <c r="W4">
        <v>41.579500000000003</v>
      </c>
      <c r="X4">
        <v>147.515625</v>
      </c>
      <c r="Y4">
        <v>0</v>
      </c>
      <c r="Z4">
        <v>13.1076</v>
      </c>
      <c r="AA4">
        <v>42.14808</v>
      </c>
      <c r="AB4">
        <v>46.424171999999999</v>
      </c>
      <c r="AC4">
        <v>22.310403000000001</v>
      </c>
      <c r="AD4">
        <v>0</v>
      </c>
      <c r="AE4">
        <v>37.821176000000001</v>
      </c>
      <c r="AF4">
        <v>27.857430000000001</v>
      </c>
      <c r="AG4">
        <v>47.497892999999998</v>
      </c>
      <c r="AH4">
        <v>53.138888999999999</v>
      </c>
      <c r="AI4">
        <v>0</v>
      </c>
      <c r="AJ4">
        <v>0</v>
      </c>
      <c r="AK4">
        <v>64.950986999999998</v>
      </c>
      <c r="AL4">
        <v>61.585999999999999</v>
      </c>
      <c r="AM4">
        <v>18.108732</v>
      </c>
      <c r="AN4">
        <v>1.0747679999999999</v>
      </c>
      <c r="AO4">
        <v>0</v>
      </c>
      <c r="AP4">
        <v>1.1529</v>
      </c>
      <c r="AQ4">
        <v>51.564208999999998</v>
      </c>
      <c r="AR4">
        <v>4.4160000000000004</v>
      </c>
      <c r="AS4">
        <v>36.642234999999999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96.56324999999994</v>
      </c>
      <c r="BA4">
        <f t="shared" ref="BA4:BA67" si="1">SUM(B4:AZ4)</f>
        <v>3356.3305969999997</v>
      </c>
      <c r="BD4">
        <v>4.2644399999999996</v>
      </c>
      <c r="BE4">
        <v>0</v>
      </c>
      <c r="BF4">
        <v>1.5133000000000001E-2</v>
      </c>
      <c r="BG4">
        <v>0</v>
      </c>
      <c r="BH4">
        <v>0</v>
      </c>
      <c r="BI4">
        <v>1.140171</v>
      </c>
      <c r="BJ4">
        <v>0</v>
      </c>
      <c r="BK4">
        <v>2.0320000000000001E-2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1.9388989999999999</v>
      </c>
      <c r="BR4">
        <v>4.2252549999999998</v>
      </c>
      <c r="BS4">
        <v>0</v>
      </c>
      <c r="BT4">
        <v>5.3499910000000002</v>
      </c>
      <c r="BU4">
        <v>2.9489519999999998</v>
      </c>
      <c r="BV4">
        <v>1.332638</v>
      </c>
      <c r="BW4">
        <v>9.33</v>
      </c>
      <c r="BX4">
        <v>4.2289050000000001</v>
      </c>
      <c r="BY4">
        <v>0.25</v>
      </c>
      <c r="BZ4">
        <v>1.9248000000000001</v>
      </c>
      <c r="CA4">
        <v>3.4875970000000001</v>
      </c>
      <c r="CB4">
        <v>1.83</v>
      </c>
      <c r="CC4">
        <v>0.91</v>
      </c>
      <c r="CD4">
        <v>0.9</v>
      </c>
      <c r="CE4">
        <v>0.87</v>
      </c>
      <c r="CF4">
        <v>0.22</v>
      </c>
      <c r="CG4">
        <v>3.78</v>
      </c>
      <c r="CH4">
        <v>1.634584</v>
      </c>
      <c r="CI4">
        <v>7.95</v>
      </c>
      <c r="CJ4">
        <v>1.94</v>
      </c>
      <c r="CK4">
        <v>1.85</v>
      </c>
      <c r="CL4">
        <v>5.2772449999999997</v>
      </c>
      <c r="CM4">
        <v>1.857394</v>
      </c>
      <c r="CN4">
        <v>1.7590809999999999</v>
      </c>
      <c r="CO4">
        <v>2.72</v>
      </c>
      <c r="CP4">
        <v>4.2338469999999999</v>
      </c>
      <c r="CQ4">
        <v>1.3616889999999999</v>
      </c>
      <c r="CR4">
        <v>3.57</v>
      </c>
      <c r="CS4">
        <v>2.3575529999999998</v>
      </c>
      <c r="CT4">
        <v>0.96481700000000004</v>
      </c>
      <c r="CU4">
        <v>1.9462410000000001</v>
      </c>
      <c r="CV4">
        <v>2.6652749999999998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96.56324999999994</v>
      </c>
    </row>
    <row r="5" spans="1:114">
      <c r="A5" t="s">
        <v>47</v>
      </c>
      <c r="B5">
        <v>0</v>
      </c>
      <c r="C5">
        <v>24.898161999999999</v>
      </c>
      <c r="D5">
        <v>13.693989</v>
      </c>
      <c r="E5">
        <v>0</v>
      </c>
      <c r="F5">
        <v>0</v>
      </c>
      <c r="G5">
        <v>74.209985000000003</v>
      </c>
      <c r="H5">
        <v>0</v>
      </c>
      <c r="I5">
        <v>96.006690000000006</v>
      </c>
      <c r="J5">
        <v>7.7843260000000001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147.214156</v>
      </c>
      <c r="Q5">
        <v>19.907198999999999</v>
      </c>
      <c r="R5">
        <v>44.326064000000002</v>
      </c>
      <c r="S5">
        <v>27.350811</v>
      </c>
      <c r="T5">
        <v>2.392833</v>
      </c>
      <c r="U5">
        <v>340.875</v>
      </c>
      <c r="V5">
        <v>20.731850000000001</v>
      </c>
      <c r="W5">
        <v>41.579500000000003</v>
      </c>
      <c r="X5">
        <v>147.515625</v>
      </c>
      <c r="Y5">
        <v>0</v>
      </c>
      <c r="Z5">
        <v>13.1076</v>
      </c>
      <c r="AA5">
        <v>42.14808</v>
      </c>
      <c r="AB5">
        <v>46.424171999999999</v>
      </c>
      <c r="AC5">
        <v>22.310403000000001</v>
      </c>
      <c r="AD5">
        <v>0</v>
      </c>
      <c r="AE5">
        <v>37.821176000000001</v>
      </c>
      <c r="AF5">
        <v>27.857430000000001</v>
      </c>
      <c r="AG5">
        <v>47.497892999999998</v>
      </c>
      <c r="AH5">
        <v>44.318263000000002</v>
      </c>
      <c r="AI5">
        <v>0</v>
      </c>
      <c r="AJ5">
        <v>0</v>
      </c>
      <c r="AK5">
        <v>64.950986999999998</v>
      </c>
      <c r="AL5">
        <v>61.585999999999999</v>
      </c>
      <c r="AM5">
        <v>18.108732</v>
      </c>
      <c r="AN5">
        <v>1.0747679999999999</v>
      </c>
      <c r="AO5">
        <v>0</v>
      </c>
      <c r="AP5">
        <v>1.1529</v>
      </c>
      <c r="AQ5">
        <v>51.564208999999998</v>
      </c>
      <c r="AR5">
        <v>4.4160000000000004</v>
      </c>
      <c r="AS5">
        <v>32.331384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96.470818999999949</v>
      </c>
      <c r="BA5">
        <f t="shared" si="1"/>
        <v>3346.5713640000004</v>
      </c>
      <c r="BD5">
        <v>4.2644399999999996</v>
      </c>
      <c r="BE5">
        <v>0</v>
      </c>
      <c r="BF5">
        <v>1.5133000000000001E-2</v>
      </c>
      <c r="BG5">
        <v>0</v>
      </c>
      <c r="BH5">
        <v>0</v>
      </c>
      <c r="BI5">
        <v>1.140171</v>
      </c>
      <c r="BJ5">
        <v>0</v>
      </c>
      <c r="BK5">
        <v>2.0320000000000001E-2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1.9388989999999999</v>
      </c>
      <c r="BR5">
        <v>4.2252549999999998</v>
      </c>
      <c r="BS5">
        <v>0</v>
      </c>
      <c r="BT5">
        <v>5.3499910000000002</v>
      </c>
      <c r="BU5">
        <v>2.9489519999999998</v>
      </c>
      <c r="BV5">
        <v>1.332638</v>
      </c>
      <c r="BW5">
        <v>9.33</v>
      </c>
      <c r="BX5">
        <v>4.2289050000000001</v>
      </c>
      <c r="BY5">
        <v>0.25</v>
      </c>
      <c r="BZ5">
        <v>1.9248000000000001</v>
      </c>
      <c r="CA5">
        <v>3.4875970000000001</v>
      </c>
      <c r="CB5">
        <v>1.83</v>
      </c>
      <c r="CC5">
        <v>0.91</v>
      </c>
      <c r="CD5">
        <v>0.9</v>
      </c>
      <c r="CE5">
        <v>0.89</v>
      </c>
      <c r="CF5">
        <v>0.23</v>
      </c>
      <c r="CG5">
        <v>3.78</v>
      </c>
      <c r="CH5">
        <v>1.3621529999999999</v>
      </c>
      <c r="CI5">
        <v>7.95</v>
      </c>
      <c r="CJ5">
        <v>1.94</v>
      </c>
      <c r="CK5">
        <v>1.85</v>
      </c>
      <c r="CL5">
        <v>5.2772449999999997</v>
      </c>
      <c r="CM5">
        <v>1.857394</v>
      </c>
      <c r="CN5">
        <v>1.7590809999999999</v>
      </c>
      <c r="CO5">
        <v>2.87</v>
      </c>
      <c r="CP5">
        <v>4.2338469999999999</v>
      </c>
      <c r="CQ5">
        <v>1.3616889999999999</v>
      </c>
      <c r="CR5">
        <v>3.57</v>
      </c>
      <c r="CS5">
        <v>2.3575529999999998</v>
      </c>
      <c r="CT5">
        <v>0.96481700000000004</v>
      </c>
      <c r="CU5">
        <v>1.9462410000000001</v>
      </c>
      <c r="CV5">
        <v>2.6652749999999998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96.470818999999949</v>
      </c>
    </row>
    <row r="6" spans="1:114">
      <c r="A6" t="s">
        <v>48</v>
      </c>
      <c r="B6">
        <v>0</v>
      </c>
      <c r="C6">
        <v>24.898161999999999</v>
      </c>
      <c r="D6">
        <v>13.693989</v>
      </c>
      <c r="E6">
        <v>0</v>
      </c>
      <c r="F6">
        <v>0</v>
      </c>
      <c r="G6">
        <v>74.209985000000003</v>
      </c>
      <c r="H6">
        <v>0</v>
      </c>
      <c r="I6">
        <v>96.006690000000006</v>
      </c>
      <c r="J6">
        <v>7.7843260000000001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147.214156</v>
      </c>
      <c r="Q6">
        <v>22.444044999999999</v>
      </c>
      <c r="R6">
        <v>44.326064000000002</v>
      </c>
      <c r="S6">
        <v>27.350811</v>
      </c>
      <c r="T6">
        <v>2.392833</v>
      </c>
      <c r="U6">
        <v>340.875</v>
      </c>
      <c r="V6">
        <v>20.731850000000001</v>
      </c>
      <c r="W6">
        <v>41.579500000000003</v>
      </c>
      <c r="X6">
        <v>147.515625</v>
      </c>
      <c r="Y6">
        <v>0</v>
      </c>
      <c r="Z6">
        <v>13.1076</v>
      </c>
      <c r="AA6">
        <v>42.14808</v>
      </c>
      <c r="AB6">
        <v>46.424171999999999</v>
      </c>
      <c r="AC6">
        <v>22.310403000000001</v>
      </c>
      <c r="AD6">
        <v>0</v>
      </c>
      <c r="AE6">
        <v>37.821176000000001</v>
      </c>
      <c r="AF6">
        <v>27.857430000000001</v>
      </c>
      <c r="AG6">
        <v>47.497892999999998</v>
      </c>
      <c r="AH6">
        <v>43.027439999999999</v>
      </c>
      <c r="AI6">
        <v>0</v>
      </c>
      <c r="AJ6">
        <v>0</v>
      </c>
      <c r="AK6">
        <v>64.950986999999998</v>
      </c>
      <c r="AL6">
        <v>61.585999999999999</v>
      </c>
      <c r="AM6">
        <v>18.108732</v>
      </c>
      <c r="AN6">
        <v>1.0747679999999999</v>
      </c>
      <c r="AO6">
        <v>0</v>
      </c>
      <c r="AP6">
        <v>1.1529</v>
      </c>
      <c r="AQ6">
        <v>51.564208999999998</v>
      </c>
      <c r="AR6">
        <v>16.559999999999999</v>
      </c>
      <c r="AS6">
        <v>32.331384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96.435284999999951</v>
      </c>
      <c r="BA6">
        <f t="shared" si="1"/>
        <v>3359.9258529999997</v>
      </c>
      <c r="BD6">
        <v>4.2644399999999996</v>
      </c>
      <c r="BE6">
        <v>0</v>
      </c>
      <c r="BF6">
        <v>1.5133000000000001E-2</v>
      </c>
      <c r="BG6">
        <v>0</v>
      </c>
      <c r="BH6">
        <v>0</v>
      </c>
      <c r="BI6">
        <v>1.140171</v>
      </c>
      <c r="BJ6">
        <v>0</v>
      </c>
      <c r="BK6">
        <v>2.0320000000000001E-2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1.9388989999999999</v>
      </c>
      <c r="BR6">
        <v>4.2252549999999998</v>
      </c>
      <c r="BS6">
        <v>0</v>
      </c>
      <c r="BT6">
        <v>5.3499910000000002</v>
      </c>
      <c r="BU6">
        <v>2.9489519999999998</v>
      </c>
      <c r="BV6">
        <v>1.332638</v>
      </c>
      <c r="BW6">
        <v>9.33</v>
      </c>
      <c r="BX6">
        <v>4.2289050000000001</v>
      </c>
      <c r="BY6">
        <v>0.25</v>
      </c>
      <c r="BZ6">
        <v>1.9248000000000001</v>
      </c>
      <c r="CA6">
        <v>3.4875970000000001</v>
      </c>
      <c r="CB6">
        <v>1.83</v>
      </c>
      <c r="CC6">
        <v>0.91</v>
      </c>
      <c r="CD6">
        <v>0.9</v>
      </c>
      <c r="CE6">
        <v>0.89</v>
      </c>
      <c r="CF6">
        <v>0.23</v>
      </c>
      <c r="CG6">
        <v>3.78</v>
      </c>
      <c r="CH6">
        <v>1.326619</v>
      </c>
      <c r="CI6">
        <v>7.95</v>
      </c>
      <c r="CJ6">
        <v>1.94</v>
      </c>
      <c r="CK6">
        <v>1.85</v>
      </c>
      <c r="CL6">
        <v>5.2772449999999997</v>
      </c>
      <c r="CM6">
        <v>1.857394</v>
      </c>
      <c r="CN6">
        <v>1.7590809999999999</v>
      </c>
      <c r="CO6">
        <v>2.87</v>
      </c>
      <c r="CP6">
        <v>4.2338469999999999</v>
      </c>
      <c r="CQ6">
        <v>1.3616889999999999</v>
      </c>
      <c r="CR6">
        <v>3.57</v>
      </c>
      <c r="CS6">
        <v>2.3575529999999998</v>
      </c>
      <c r="CT6">
        <v>0.96481700000000004</v>
      </c>
      <c r="CU6">
        <v>1.9462410000000001</v>
      </c>
      <c r="CV6">
        <v>2.6652749999999998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96.435284999999951</v>
      </c>
    </row>
    <row r="7" spans="1:114">
      <c r="A7" t="s">
        <v>49</v>
      </c>
      <c r="B7">
        <v>0</v>
      </c>
      <c r="C7">
        <v>24.898161999999999</v>
      </c>
      <c r="D7">
        <v>13.693989</v>
      </c>
      <c r="E7">
        <v>0</v>
      </c>
      <c r="F7">
        <v>0</v>
      </c>
      <c r="G7">
        <v>74.209985000000003</v>
      </c>
      <c r="H7">
        <v>0</v>
      </c>
      <c r="I7">
        <v>96.006690000000006</v>
      </c>
      <c r="J7">
        <v>7.7843260000000001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22.444044999999999</v>
      </c>
      <c r="R7">
        <v>44.326064000000002</v>
      </c>
      <c r="S7">
        <v>27.350811</v>
      </c>
      <c r="T7">
        <v>2.392833</v>
      </c>
      <c r="U7">
        <v>340.875</v>
      </c>
      <c r="V7">
        <v>20.731850000000001</v>
      </c>
      <c r="W7">
        <v>41.579500000000003</v>
      </c>
      <c r="X7">
        <v>147.515625</v>
      </c>
      <c r="Y7">
        <v>0</v>
      </c>
      <c r="Z7">
        <v>13.1076</v>
      </c>
      <c r="AA7">
        <v>42.14808</v>
      </c>
      <c r="AB7">
        <v>46.424171999999999</v>
      </c>
      <c r="AC7">
        <v>22.310403000000001</v>
      </c>
      <c r="AD7">
        <v>0</v>
      </c>
      <c r="AE7">
        <v>37.821176000000001</v>
      </c>
      <c r="AF7">
        <v>27.857430000000001</v>
      </c>
      <c r="AG7">
        <v>47.497892999999998</v>
      </c>
      <c r="AH7">
        <v>21.513719999999999</v>
      </c>
      <c r="AI7">
        <v>0</v>
      </c>
      <c r="AJ7">
        <v>0</v>
      </c>
      <c r="AK7">
        <v>64.950986999999998</v>
      </c>
      <c r="AL7">
        <v>61.585999999999999</v>
      </c>
      <c r="AM7">
        <v>18.108732</v>
      </c>
      <c r="AN7">
        <v>1.0747679999999999</v>
      </c>
      <c r="AO7">
        <v>0</v>
      </c>
      <c r="AP7">
        <v>1.1529</v>
      </c>
      <c r="AQ7">
        <v>51.564208999999998</v>
      </c>
      <c r="AR7">
        <v>52.991999999999997</v>
      </c>
      <c r="AS7">
        <v>32.331384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93.968644999999952</v>
      </c>
      <c r="BA7">
        <f t="shared" si="1"/>
        <v>3372.377493</v>
      </c>
      <c r="BD7">
        <v>4.2644399999999996</v>
      </c>
      <c r="BE7">
        <v>0</v>
      </c>
      <c r="BF7">
        <v>1.5133000000000001E-2</v>
      </c>
      <c r="BG7">
        <v>0</v>
      </c>
      <c r="BH7">
        <v>0</v>
      </c>
      <c r="BI7">
        <v>1.140171</v>
      </c>
      <c r="BJ7">
        <v>0</v>
      </c>
      <c r="BK7">
        <v>2.0320000000000001E-2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1.9388989999999999</v>
      </c>
      <c r="BR7">
        <v>4.2252549999999998</v>
      </c>
      <c r="BS7">
        <v>0</v>
      </c>
      <c r="BT7">
        <v>3.5666609999999999</v>
      </c>
      <c r="BU7">
        <v>2.9489519999999998</v>
      </c>
      <c r="BV7">
        <v>1.332638</v>
      </c>
      <c r="BW7">
        <v>9.33</v>
      </c>
      <c r="BX7">
        <v>4.2289050000000001</v>
      </c>
      <c r="BY7">
        <v>0.25</v>
      </c>
      <c r="BZ7">
        <v>1.9248000000000001</v>
      </c>
      <c r="CA7">
        <v>3.4875970000000001</v>
      </c>
      <c r="CB7">
        <v>1.83</v>
      </c>
      <c r="CC7">
        <v>0.91</v>
      </c>
      <c r="CD7">
        <v>0.9</v>
      </c>
      <c r="CE7">
        <v>0.87</v>
      </c>
      <c r="CF7">
        <v>0.23</v>
      </c>
      <c r="CG7">
        <v>3.78</v>
      </c>
      <c r="CH7">
        <v>0.66330900000000004</v>
      </c>
      <c r="CI7">
        <v>7.95</v>
      </c>
      <c r="CJ7">
        <v>1.94</v>
      </c>
      <c r="CK7">
        <v>1.85</v>
      </c>
      <c r="CL7">
        <v>5.2772449999999997</v>
      </c>
      <c r="CM7">
        <v>1.857394</v>
      </c>
      <c r="CN7">
        <v>1.7590809999999999</v>
      </c>
      <c r="CO7">
        <v>2.87</v>
      </c>
      <c r="CP7">
        <v>4.2338469999999999</v>
      </c>
      <c r="CQ7">
        <v>1.3616889999999999</v>
      </c>
      <c r="CR7">
        <v>3.57</v>
      </c>
      <c r="CS7">
        <v>2.3575529999999998</v>
      </c>
      <c r="CT7">
        <v>0.96481700000000004</v>
      </c>
      <c r="CU7">
        <v>1.9462410000000001</v>
      </c>
      <c r="CV7">
        <v>2.6652749999999998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93.968644999999952</v>
      </c>
    </row>
    <row r="8" spans="1:114">
      <c r="A8" t="s">
        <v>50</v>
      </c>
      <c r="B8">
        <v>0</v>
      </c>
      <c r="C8">
        <v>24.898161999999999</v>
      </c>
      <c r="D8">
        <v>13.693989</v>
      </c>
      <c r="E8">
        <v>0</v>
      </c>
      <c r="F8">
        <v>0</v>
      </c>
      <c r="G8">
        <v>74.209985000000003</v>
      </c>
      <c r="H8">
        <v>0</v>
      </c>
      <c r="I8">
        <v>96.006690000000006</v>
      </c>
      <c r="J8">
        <v>7.7843260000000001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22.444044999999999</v>
      </c>
      <c r="R8">
        <v>44.326064000000002</v>
      </c>
      <c r="S8">
        <v>27.350811</v>
      </c>
      <c r="T8">
        <v>2.392833</v>
      </c>
      <c r="U8">
        <v>340.875</v>
      </c>
      <c r="V8">
        <v>20.731850000000001</v>
      </c>
      <c r="W8">
        <v>41.579500000000003</v>
      </c>
      <c r="X8">
        <v>147.515625</v>
      </c>
      <c r="Y8">
        <v>0</v>
      </c>
      <c r="Z8">
        <v>13.1076</v>
      </c>
      <c r="AA8">
        <v>42.14808</v>
      </c>
      <c r="AB8">
        <v>46.424171999999999</v>
      </c>
      <c r="AC8">
        <v>22.310403000000001</v>
      </c>
      <c r="AD8">
        <v>0</v>
      </c>
      <c r="AE8">
        <v>37.821176000000001</v>
      </c>
      <c r="AF8">
        <v>27.857430000000001</v>
      </c>
      <c r="AG8">
        <v>47.497892999999998</v>
      </c>
      <c r="AH8">
        <v>0</v>
      </c>
      <c r="AI8">
        <v>0</v>
      </c>
      <c r="AJ8">
        <v>0</v>
      </c>
      <c r="AK8">
        <v>64.950986999999998</v>
      </c>
      <c r="AL8">
        <v>63.91</v>
      </c>
      <c r="AM8">
        <v>18.108732</v>
      </c>
      <c r="AN8">
        <v>1.0747679999999999</v>
      </c>
      <c r="AO8">
        <v>0</v>
      </c>
      <c r="AP8">
        <v>1.1529</v>
      </c>
      <c r="AQ8">
        <v>51.564208999999998</v>
      </c>
      <c r="AR8">
        <v>52.991999999999997</v>
      </c>
      <c r="AS8">
        <v>32.331384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93.305335999999954</v>
      </c>
      <c r="BA8">
        <f t="shared" si="1"/>
        <v>3352.5244640000001</v>
      </c>
      <c r="BD8">
        <v>4.2644399999999996</v>
      </c>
      <c r="BE8">
        <v>0</v>
      </c>
      <c r="BF8">
        <v>1.5133000000000001E-2</v>
      </c>
      <c r="BG8">
        <v>0</v>
      </c>
      <c r="BH8">
        <v>0</v>
      </c>
      <c r="BI8">
        <v>1.140171</v>
      </c>
      <c r="BJ8">
        <v>0</v>
      </c>
      <c r="BK8">
        <v>2.0320000000000001E-2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1.9388989999999999</v>
      </c>
      <c r="BR8">
        <v>4.2252549999999998</v>
      </c>
      <c r="BS8">
        <v>0</v>
      </c>
      <c r="BT8">
        <v>3.5666609999999999</v>
      </c>
      <c r="BU8">
        <v>2.9489519999999998</v>
      </c>
      <c r="BV8">
        <v>1.332638</v>
      </c>
      <c r="BW8">
        <v>9.33</v>
      </c>
      <c r="BX8">
        <v>4.2289050000000001</v>
      </c>
      <c r="BY8">
        <v>0.25</v>
      </c>
      <c r="BZ8">
        <v>1.9248000000000001</v>
      </c>
      <c r="CA8">
        <v>3.4875970000000001</v>
      </c>
      <c r="CB8">
        <v>1.83</v>
      </c>
      <c r="CC8">
        <v>0.91</v>
      </c>
      <c r="CD8">
        <v>0.9</v>
      </c>
      <c r="CE8">
        <v>0.87</v>
      </c>
      <c r="CF8">
        <v>0.23</v>
      </c>
      <c r="CG8">
        <v>3.78</v>
      </c>
      <c r="CH8">
        <v>0</v>
      </c>
      <c r="CI8">
        <v>7.95</v>
      </c>
      <c r="CJ8">
        <v>1.94</v>
      </c>
      <c r="CK8">
        <v>1.85</v>
      </c>
      <c r="CL8">
        <v>5.2772449999999997</v>
      </c>
      <c r="CM8">
        <v>1.857394</v>
      </c>
      <c r="CN8">
        <v>1.7590809999999999</v>
      </c>
      <c r="CO8">
        <v>2.87</v>
      </c>
      <c r="CP8">
        <v>4.2338469999999999</v>
      </c>
      <c r="CQ8">
        <v>1.3616889999999999</v>
      </c>
      <c r="CR8">
        <v>3.57</v>
      </c>
      <c r="CS8">
        <v>2.3575529999999998</v>
      </c>
      <c r="CT8">
        <v>0.96481700000000004</v>
      </c>
      <c r="CU8">
        <v>1.9462410000000001</v>
      </c>
      <c r="CV8">
        <v>2.6652749999999998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93.305335999999954</v>
      </c>
    </row>
    <row r="9" spans="1:114">
      <c r="A9" t="s">
        <v>51</v>
      </c>
      <c r="B9">
        <v>0</v>
      </c>
      <c r="C9">
        <v>24.898161999999999</v>
      </c>
      <c r="D9">
        <v>13.693989</v>
      </c>
      <c r="E9">
        <v>0</v>
      </c>
      <c r="F9">
        <v>0</v>
      </c>
      <c r="G9">
        <v>74.209985000000003</v>
      </c>
      <c r="H9">
        <v>0</v>
      </c>
      <c r="I9">
        <v>96.006690000000006</v>
      </c>
      <c r="J9">
        <v>7.7843260000000001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22.444044999999999</v>
      </c>
      <c r="R9">
        <v>44.326064000000002</v>
      </c>
      <c r="S9">
        <v>27.350811</v>
      </c>
      <c r="T9">
        <v>2.392833</v>
      </c>
      <c r="U9">
        <v>340.875</v>
      </c>
      <c r="V9">
        <v>20.731850000000001</v>
      </c>
      <c r="W9">
        <v>41.579500000000003</v>
      </c>
      <c r="X9">
        <v>147.515625</v>
      </c>
      <c r="Y9">
        <v>0</v>
      </c>
      <c r="Z9">
        <v>13.1076</v>
      </c>
      <c r="AA9">
        <v>42.14808</v>
      </c>
      <c r="AB9">
        <v>30.855471999999999</v>
      </c>
      <c r="AC9">
        <v>22.310403000000001</v>
      </c>
      <c r="AD9">
        <v>0</v>
      </c>
      <c r="AE9">
        <v>37.821176000000001</v>
      </c>
      <c r="AF9">
        <v>27.857430000000001</v>
      </c>
      <c r="AG9">
        <v>47.497892999999998</v>
      </c>
      <c r="AH9">
        <v>0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1.0747679999999999</v>
      </c>
      <c r="AO9">
        <v>0</v>
      </c>
      <c r="AP9">
        <v>1.1529</v>
      </c>
      <c r="AQ9">
        <v>38.673157000000003</v>
      </c>
      <c r="AR9">
        <v>48.576000000000001</v>
      </c>
      <c r="AS9">
        <v>32.331384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93.305335999999954</v>
      </c>
      <c r="BA9">
        <f t="shared" si="1"/>
        <v>3339.4027120000005</v>
      </c>
      <c r="BD9">
        <v>4.2644399999999996</v>
      </c>
      <c r="BE9">
        <v>0</v>
      </c>
      <c r="BF9">
        <v>1.5133000000000001E-2</v>
      </c>
      <c r="BG9">
        <v>0</v>
      </c>
      <c r="BH9">
        <v>0</v>
      </c>
      <c r="BI9">
        <v>1.140171</v>
      </c>
      <c r="BJ9">
        <v>0</v>
      </c>
      <c r="BK9">
        <v>2.0320000000000001E-2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1.9388989999999999</v>
      </c>
      <c r="BR9">
        <v>4.2252549999999998</v>
      </c>
      <c r="BS9">
        <v>0</v>
      </c>
      <c r="BT9">
        <v>3.5666609999999999</v>
      </c>
      <c r="BU9">
        <v>2.9489519999999998</v>
      </c>
      <c r="BV9">
        <v>1.332638</v>
      </c>
      <c r="BW9">
        <v>9.33</v>
      </c>
      <c r="BX9">
        <v>4.2289050000000001</v>
      </c>
      <c r="BY9">
        <v>0.25</v>
      </c>
      <c r="BZ9">
        <v>1.9248000000000001</v>
      </c>
      <c r="CA9">
        <v>3.4875970000000001</v>
      </c>
      <c r="CB9">
        <v>1.83</v>
      </c>
      <c r="CC9">
        <v>0.91</v>
      </c>
      <c r="CD9">
        <v>0.9</v>
      </c>
      <c r="CE9">
        <v>0.87</v>
      </c>
      <c r="CF9">
        <v>0.23</v>
      </c>
      <c r="CG9">
        <v>3.78</v>
      </c>
      <c r="CH9">
        <v>0</v>
      </c>
      <c r="CI9">
        <v>7.95</v>
      </c>
      <c r="CJ9">
        <v>1.94</v>
      </c>
      <c r="CK9">
        <v>1.85</v>
      </c>
      <c r="CL9">
        <v>5.2772449999999997</v>
      </c>
      <c r="CM9">
        <v>1.857394</v>
      </c>
      <c r="CN9">
        <v>1.7590809999999999</v>
      </c>
      <c r="CO9">
        <v>2.87</v>
      </c>
      <c r="CP9">
        <v>4.2338469999999999</v>
      </c>
      <c r="CQ9">
        <v>1.3616889999999999</v>
      </c>
      <c r="CR9">
        <v>3.57</v>
      </c>
      <c r="CS9">
        <v>2.3575529999999998</v>
      </c>
      <c r="CT9">
        <v>0.96481700000000004</v>
      </c>
      <c r="CU9">
        <v>1.9462410000000001</v>
      </c>
      <c r="CV9">
        <v>2.6652749999999998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93.305335999999954</v>
      </c>
    </row>
    <row r="10" spans="1:114">
      <c r="A10" t="s">
        <v>52</v>
      </c>
      <c r="B10">
        <v>0</v>
      </c>
      <c r="C10">
        <v>24.898161999999999</v>
      </c>
      <c r="D10">
        <v>13.693989</v>
      </c>
      <c r="E10">
        <v>0</v>
      </c>
      <c r="F10">
        <v>0</v>
      </c>
      <c r="G10">
        <v>74.209985000000003</v>
      </c>
      <c r="H10">
        <v>0</v>
      </c>
      <c r="I10">
        <v>96.006690000000006</v>
      </c>
      <c r="J10">
        <v>7.7843260000000001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22.444044999999999</v>
      </c>
      <c r="R10">
        <v>44.326064000000002</v>
      </c>
      <c r="S10">
        <v>27.350811</v>
      </c>
      <c r="T10">
        <v>2.392833</v>
      </c>
      <c r="U10">
        <v>340.875</v>
      </c>
      <c r="V10">
        <v>20.731850000000001</v>
      </c>
      <c r="W10">
        <v>41.579500000000003</v>
      </c>
      <c r="X10">
        <v>147.515625</v>
      </c>
      <c r="Y10">
        <v>0</v>
      </c>
      <c r="Z10">
        <v>13.1076</v>
      </c>
      <c r="AA10">
        <v>42.14808</v>
      </c>
      <c r="AB10">
        <v>30.855471999999999</v>
      </c>
      <c r="AC10">
        <v>22.310403000000001</v>
      </c>
      <c r="AD10">
        <v>0</v>
      </c>
      <c r="AE10">
        <v>37.821176000000001</v>
      </c>
      <c r="AF10">
        <v>27.857430000000001</v>
      </c>
      <c r="AG10">
        <v>47.497892999999998</v>
      </c>
      <c r="AH10">
        <v>0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1.0747679999999999</v>
      </c>
      <c r="AO10">
        <v>0</v>
      </c>
      <c r="AP10">
        <v>1.1529</v>
      </c>
      <c r="AQ10">
        <v>25.782105000000001</v>
      </c>
      <c r="AR10">
        <v>48.576000000000001</v>
      </c>
      <c r="AS10">
        <v>32.331384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93.305335999999954</v>
      </c>
      <c r="BA10">
        <f t="shared" si="1"/>
        <v>3326.5116600000006</v>
      </c>
      <c r="BD10">
        <v>4.2644399999999996</v>
      </c>
      <c r="BE10">
        <v>0</v>
      </c>
      <c r="BF10">
        <v>1.5133000000000001E-2</v>
      </c>
      <c r="BG10">
        <v>0</v>
      </c>
      <c r="BH10">
        <v>0</v>
      </c>
      <c r="BI10">
        <v>1.140171</v>
      </c>
      <c r="BJ10">
        <v>0</v>
      </c>
      <c r="BK10">
        <v>2.0320000000000001E-2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1.9388989999999999</v>
      </c>
      <c r="BR10">
        <v>4.2252549999999998</v>
      </c>
      <c r="BS10">
        <v>0</v>
      </c>
      <c r="BT10">
        <v>3.5666609999999999</v>
      </c>
      <c r="BU10">
        <v>2.9489519999999998</v>
      </c>
      <c r="BV10">
        <v>1.332638</v>
      </c>
      <c r="BW10">
        <v>9.33</v>
      </c>
      <c r="BX10">
        <v>4.2289050000000001</v>
      </c>
      <c r="BY10">
        <v>0.25</v>
      </c>
      <c r="BZ10">
        <v>1.9248000000000001</v>
      </c>
      <c r="CA10">
        <v>3.4875970000000001</v>
      </c>
      <c r="CB10">
        <v>1.83</v>
      </c>
      <c r="CC10">
        <v>0.91</v>
      </c>
      <c r="CD10">
        <v>0.9</v>
      </c>
      <c r="CE10">
        <v>0.87</v>
      </c>
      <c r="CF10">
        <v>0.23</v>
      </c>
      <c r="CG10">
        <v>3.78</v>
      </c>
      <c r="CH10">
        <v>0</v>
      </c>
      <c r="CI10">
        <v>7.95</v>
      </c>
      <c r="CJ10">
        <v>1.94</v>
      </c>
      <c r="CK10">
        <v>1.85</v>
      </c>
      <c r="CL10">
        <v>5.2772449999999997</v>
      </c>
      <c r="CM10">
        <v>1.857394</v>
      </c>
      <c r="CN10">
        <v>1.7590809999999999</v>
      </c>
      <c r="CO10">
        <v>2.87</v>
      </c>
      <c r="CP10">
        <v>4.2338469999999999</v>
      </c>
      <c r="CQ10">
        <v>1.3616889999999999</v>
      </c>
      <c r="CR10">
        <v>3.57</v>
      </c>
      <c r="CS10">
        <v>2.3575529999999998</v>
      </c>
      <c r="CT10">
        <v>0.96481700000000004</v>
      </c>
      <c r="CU10">
        <v>1.9462410000000001</v>
      </c>
      <c r="CV10">
        <v>2.6652749999999998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93.305335999999954</v>
      </c>
    </row>
    <row r="11" spans="1:114">
      <c r="A11" t="s">
        <v>53</v>
      </c>
      <c r="B11">
        <v>0</v>
      </c>
      <c r="C11">
        <v>24.898161999999999</v>
      </c>
      <c r="D11">
        <v>13.693989</v>
      </c>
      <c r="E11">
        <v>0</v>
      </c>
      <c r="F11">
        <v>0</v>
      </c>
      <c r="G11">
        <v>74.209985000000003</v>
      </c>
      <c r="H11">
        <v>0</v>
      </c>
      <c r="I11">
        <v>96.006690000000006</v>
      </c>
      <c r="J11">
        <v>7.7843260000000001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22.444044999999999</v>
      </c>
      <c r="R11">
        <v>44.326064000000002</v>
      </c>
      <c r="S11">
        <v>27.350811</v>
      </c>
      <c r="T11">
        <v>2.392833</v>
      </c>
      <c r="U11">
        <v>340.875</v>
      </c>
      <c r="V11">
        <v>20.731850000000001</v>
      </c>
      <c r="W11">
        <v>41.579500000000003</v>
      </c>
      <c r="X11">
        <v>147.515625</v>
      </c>
      <c r="Y11">
        <v>0</v>
      </c>
      <c r="Z11">
        <v>13.1076</v>
      </c>
      <c r="AA11">
        <v>42.14808</v>
      </c>
      <c r="AB11">
        <v>30.855471999999999</v>
      </c>
      <c r="AC11">
        <v>22.310403000000001</v>
      </c>
      <c r="AD11">
        <v>0</v>
      </c>
      <c r="AE11">
        <v>37.821176000000001</v>
      </c>
      <c r="AF11">
        <v>18.274474000000001</v>
      </c>
      <c r="AG11">
        <v>47.497892999999998</v>
      </c>
      <c r="AH11">
        <v>0</v>
      </c>
      <c r="AI11">
        <v>0</v>
      </c>
      <c r="AJ11">
        <v>0</v>
      </c>
      <c r="AK11">
        <v>64.950986999999998</v>
      </c>
      <c r="AL11">
        <v>83.664000000000001</v>
      </c>
      <c r="AM11">
        <v>18.108732</v>
      </c>
      <c r="AN11">
        <v>1.0747679999999999</v>
      </c>
      <c r="AO11">
        <v>0</v>
      </c>
      <c r="AP11">
        <v>1.1529</v>
      </c>
      <c r="AQ11">
        <v>0</v>
      </c>
      <c r="AR11">
        <v>48.576000000000001</v>
      </c>
      <c r="AS11">
        <v>36.642234999999999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93.305335999999954</v>
      </c>
      <c r="BA11">
        <f t="shared" si="1"/>
        <v>3295.4574499999999</v>
      </c>
      <c r="BD11">
        <v>4.2644399999999996</v>
      </c>
      <c r="BE11">
        <v>0</v>
      </c>
      <c r="BF11">
        <v>1.5133000000000001E-2</v>
      </c>
      <c r="BG11">
        <v>0</v>
      </c>
      <c r="BH11">
        <v>0</v>
      </c>
      <c r="BI11">
        <v>1.140171</v>
      </c>
      <c r="BJ11">
        <v>0</v>
      </c>
      <c r="BK11">
        <v>2.0320000000000001E-2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1.9388989999999999</v>
      </c>
      <c r="BR11">
        <v>4.2252549999999998</v>
      </c>
      <c r="BS11">
        <v>0</v>
      </c>
      <c r="BT11">
        <v>3.5666609999999999</v>
      </c>
      <c r="BU11">
        <v>2.9489519999999998</v>
      </c>
      <c r="BV11">
        <v>1.332638</v>
      </c>
      <c r="BW11">
        <v>9.33</v>
      </c>
      <c r="BX11">
        <v>4.2289050000000001</v>
      </c>
      <c r="BY11">
        <v>0.25</v>
      </c>
      <c r="BZ11">
        <v>1.9248000000000001</v>
      </c>
      <c r="CA11">
        <v>3.4875970000000001</v>
      </c>
      <c r="CB11">
        <v>1.83</v>
      </c>
      <c r="CC11">
        <v>0.91</v>
      </c>
      <c r="CD11">
        <v>0.9</v>
      </c>
      <c r="CE11">
        <v>0.87</v>
      </c>
      <c r="CF11">
        <v>0.23</v>
      </c>
      <c r="CG11">
        <v>3.78</v>
      </c>
      <c r="CH11">
        <v>0</v>
      </c>
      <c r="CI11">
        <v>7.95</v>
      </c>
      <c r="CJ11">
        <v>1.94</v>
      </c>
      <c r="CK11">
        <v>1.85</v>
      </c>
      <c r="CL11">
        <v>5.2772449999999997</v>
      </c>
      <c r="CM11">
        <v>1.857394</v>
      </c>
      <c r="CN11">
        <v>1.7590809999999999</v>
      </c>
      <c r="CO11">
        <v>2.87</v>
      </c>
      <c r="CP11">
        <v>4.2338469999999999</v>
      </c>
      <c r="CQ11">
        <v>1.3616889999999999</v>
      </c>
      <c r="CR11">
        <v>3.57</v>
      </c>
      <c r="CS11">
        <v>2.3575529999999998</v>
      </c>
      <c r="CT11">
        <v>0.96481700000000004</v>
      </c>
      <c r="CU11">
        <v>1.9462410000000001</v>
      </c>
      <c r="CV11">
        <v>2.6652749999999998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93.305335999999954</v>
      </c>
    </row>
    <row r="12" spans="1:114">
      <c r="A12" t="s">
        <v>54</v>
      </c>
      <c r="B12">
        <v>0</v>
      </c>
      <c r="C12">
        <v>24.898161999999999</v>
      </c>
      <c r="D12">
        <v>13.693989</v>
      </c>
      <c r="E12">
        <v>0</v>
      </c>
      <c r="F12">
        <v>0</v>
      </c>
      <c r="G12">
        <v>74.209985000000003</v>
      </c>
      <c r="H12">
        <v>0</v>
      </c>
      <c r="I12">
        <v>96.006690000000006</v>
      </c>
      <c r="J12">
        <v>7.7843260000000001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22.444044999999999</v>
      </c>
      <c r="R12">
        <v>44.326064000000002</v>
      </c>
      <c r="S12">
        <v>27.350811</v>
      </c>
      <c r="T12">
        <v>2.392833</v>
      </c>
      <c r="U12">
        <v>340.875</v>
      </c>
      <c r="V12">
        <v>20.731850000000001</v>
      </c>
      <c r="W12">
        <v>41.579500000000003</v>
      </c>
      <c r="X12">
        <v>147.515625</v>
      </c>
      <c r="Y12">
        <v>0</v>
      </c>
      <c r="Z12">
        <v>13.1076</v>
      </c>
      <c r="AA12">
        <v>42.14808</v>
      </c>
      <c r="AB12">
        <v>30.855471999999999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47.497892999999998</v>
      </c>
      <c r="AH12">
        <v>0</v>
      </c>
      <c r="AI12">
        <v>0</v>
      </c>
      <c r="AJ12">
        <v>0</v>
      </c>
      <c r="AK12">
        <v>64.950986999999998</v>
      </c>
      <c r="AL12">
        <v>83.664000000000001</v>
      </c>
      <c r="AM12">
        <v>18.108732</v>
      </c>
      <c r="AN12">
        <v>1.0747679999999999</v>
      </c>
      <c r="AO12">
        <v>0</v>
      </c>
      <c r="AP12">
        <v>1.1529</v>
      </c>
      <c r="AQ12">
        <v>0</v>
      </c>
      <c r="AR12">
        <v>48.576000000000001</v>
      </c>
      <c r="AS12">
        <v>36.642234999999999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91.52200499999995</v>
      </c>
      <c r="BA12">
        <f t="shared" si="1"/>
        <v>3284.5368819999999</v>
      </c>
      <c r="BD12">
        <v>4.2644399999999996</v>
      </c>
      <c r="BE12">
        <v>0</v>
      </c>
      <c r="BF12">
        <v>1.5133000000000001E-2</v>
      </c>
      <c r="BG12">
        <v>0</v>
      </c>
      <c r="BH12">
        <v>0</v>
      </c>
      <c r="BI12">
        <v>1.140171</v>
      </c>
      <c r="BJ12">
        <v>0</v>
      </c>
      <c r="BK12">
        <v>2.0320000000000001E-2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1.9388989999999999</v>
      </c>
      <c r="BR12">
        <v>4.2252549999999998</v>
      </c>
      <c r="BS12">
        <v>0</v>
      </c>
      <c r="BT12">
        <v>1.7833300000000001</v>
      </c>
      <c r="BU12">
        <v>2.9489519999999998</v>
      </c>
      <c r="BV12">
        <v>1.332638</v>
      </c>
      <c r="BW12">
        <v>9.33</v>
      </c>
      <c r="BX12">
        <v>4.2289050000000001</v>
      </c>
      <c r="BY12">
        <v>0.25</v>
      </c>
      <c r="BZ12">
        <v>1.9248000000000001</v>
      </c>
      <c r="CA12">
        <v>3.4875970000000001</v>
      </c>
      <c r="CB12">
        <v>1.83</v>
      </c>
      <c r="CC12">
        <v>0.91</v>
      </c>
      <c r="CD12">
        <v>0.9</v>
      </c>
      <c r="CE12">
        <v>0.87</v>
      </c>
      <c r="CF12">
        <v>0.23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5.2772449999999997</v>
      </c>
      <c r="CM12">
        <v>1.857394</v>
      </c>
      <c r="CN12">
        <v>1.7590809999999999</v>
      </c>
      <c r="CO12">
        <v>2.87</v>
      </c>
      <c r="CP12">
        <v>4.2338469999999999</v>
      </c>
      <c r="CQ12">
        <v>1.3616889999999999</v>
      </c>
      <c r="CR12">
        <v>3.57</v>
      </c>
      <c r="CS12">
        <v>2.3575529999999998</v>
      </c>
      <c r="CT12">
        <v>0.96481700000000004</v>
      </c>
      <c r="CU12">
        <v>1.9462410000000001</v>
      </c>
      <c r="CV12">
        <v>2.6652749999999998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91.52200499999995</v>
      </c>
    </row>
    <row r="13" spans="1:114">
      <c r="A13" t="s">
        <v>55</v>
      </c>
      <c r="B13">
        <v>0</v>
      </c>
      <c r="C13">
        <v>24.898161999999999</v>
      </c>
      <c r="D13">
        <v>13.693989</v>
      </c>
      <c r="E13">
        <v>0</v>
      </c>
      <c r="F13">
        <v>0</v>
      </c>
      <c r="G13">
        <v>74.209985000000003</v>
      </c>
      <c r="H13">
        <v>0</v>
      </c>
      <c r="I13">
        <v>96.006690000000006</v>
      </c>
      <c r="J13">
        <v>7.7843260000000001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340.875</v>
      </c>
      <c r="V13">
        <v>20.731850000000001</v>
      </c>
      <c r="W13">
        <v>41.579500000000003</v>
      </c>
      <c r="X13">
        <v>147.515625</v>
      </c>
      <c r="Y13">
        <v>0</v>
      </c>
      <c r="Z13">
        <v>13.1076</v>
      </c>
      <c r="AA13">
        <v>42.14808</v>
      </c>
      <c r="AB13">
        <v>30.855471999999999</v>
      </c>
      <c r="AC13">
        <v>22.310403000000001</v>
      </c>
      <c r="AD13">
        <v>0</v>
      </c>
      <c r="AE13">
        <v>37.821176000000001</v>
      </c>
      <c r="AF13">
        <v>9.1372370000000007</v>
      </c>
      <c r="AG13">
        <v>47.497892999999998</v>
      </c>
      <c r="AH13">
        <v>0</v>
      </c>
      <c r="AI13">
        <v>0</v>
      </c>
      <c r="AJ13">
        <v>0</v>
      </c>
      <c r="AK13">
        <v>64.950986999999998</v>
      </c>
      <c r="AL13">
        <v>83.664000000000001</v>
      </c>
      <c r="AM13">
        <v>18.108732</v>
      </c>
      <c r="AN13">
        <v>1.0747679999999999</v>
      </c>
      <c r="AO13">
        <v>0</v>
      </c>
      <c r="AP13">
        <v>1.1529</v>
      </c>
      <c r="AQ13">
        <v>0</v>
      </c>
      <c r="AR13">
        <v>49.68</v>
      </c>
      <c r="AS13">
        <v>30.791793999999999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89.758674999999954</v>
      </c>
      <c r="BA13">
        <f t="shared" si="1"/>
        <v>3278.0271110000003</v>
      </c>
      <c r="BD13">
        <v>4.2644399999999996</v>
      </c>
      <c r="BE13">
        <v>0</v>
      </c>
      <c r="BF13">
        <v>1.5133000000000001E-2</v>
      </c>
      <c r="BG13">
        <v>0</v>
      </c>
      <c r="BH13">
        <v>0</v>
      </c>
      <c r="BI13">
        <v>1.140171</v>
      </c>
      <c r="BJ13">
        <v>0</v>
      </c>
      <c r="BK13">
        <v>2.0320000000000001E-2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1.9388989999999999</v>
      </c>
      <c r="BR13">
        <v>4.2252549999999998</v>
      </c>
      <c r="BS13">
        <v>0</v>
      </c>
      <c r="BT13">
        <v>0</v>
      </c>
      <c r="BU13">
        <v>2.9489519999999998</v>
      </c>
      <c r="BV13">
        <v>1.332638</v>
      </c>
      <c r="BW13">
        <v>9.33</v>
      </c>
      <c r="BX13">
        <v>4.2289050000000001</v>
      </c>
      <c r="BY13">
        <v>0.25</v>
      </c>
      <c r="BZ13">
        <v>1.9248000000000001</v>
      </c>
      <c r="CA13">
        <v>3.4875970000000001</v>
      </c>
      <c r="CB13">
        <v>1.85</v>
      </c>
      <c r="CC13">
        <v>0.91</v>
      </c>
      <c r="CD13">
        <v>0.9</v>
      </c>
      <c r="CE13">
        <v>0.87</v>
      </c>
      <c r="CF13">
        <v>0.23</v>
      </c>
      <c r="CG13">
        <v>3.78</v>
      </c>
      <c r="CH13">
        <v>0</v>
      </c>
      <c r="CI13">
        <v>7.95</v>
      </c>
      <c r="CJ13">
        <v>1.94</v>
      </c>
      <c r="CK13">
        <v>1.85</v>
      </c>
      <c r="CL13">
        <v>5.2772449999999997</v>
      </c>
      <c r="CM13">
        <v>1.857394</v>
      </c>
      <c r="CN13">
        <v>1.7590809999999999</v>
      </c>
      <c r="CO13">
        <v>2.87</v>
      </c>
      <c r="CP13">
        <v>4.2338469999999999</v>
      </c>
      <c r="CQ13">
        <v>1.3616889999999999</v>
      </c>
      <c r="CR13">
        <v>3.57</v>
      </c>
      <c r="CS13">
        <v>2.3575529999999998</v>
      </c>
      <c r="CT13">
        <v>0.96481700000000004</v>
      </c>
      <c r="CU13">
        <v>1.9462410000000001</v>
      </c>
      <c r="CV13">
        <v>2.6652749999999998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89.758674999999954</v>
      </c>
    </row>
    <row r="14" spans="1:114">
      <c r="A14" t="s">
        <v>56</v>
      </c>
      <c r="B14">
        <v>0</v>
      </c>
      <c r="C14">
        <v>24.898161999999999</v>
      </c>
      <c r="D14">
        <v>13.693989</v>
      </c>
      <c r="E14">
        <v>0</v>
      </c>
      <c r="F14">
        <v>0</v>
      </c>
      <c r="G14">
        <v>74.209985000000003</v>
      </c>
      <c r="H14">
        <v>0</v>
      </c>
      <c r="I14">
        <v>96.006690000000006</v>
      </c>
      <c r="J14">
        <v>7.7843260000000001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340.875</v>
      </c>
      <c r="V14">
        <v>20.731850000000001</v>
      </c>
      <c r="W14">
        <v>41.579500000000003</v>
      </c>
      <c r="X14">
        <v>147.515625</v>
      </c>
      <c r="Y14">
        <v>0</v>
      </c>
      <c r="Z14">
        <v>13.1076</v>
      </c>
      <c r="AA14">
        <v>42.14808</v>
      </c>
      <c r="AB14">
        <v>30.855471999999999</v>
      </c>
      <c r="AC14">
        <v>22.310403000000001</v>
      </c>
      <c r="AD14">
        <v>0</v>
      </c>
      <c r="AE14">
        <v>37.821176000000001</v>
      </c>
      <c r="AF14">
        <v>9.1372370000000007</v>
      </c>
      <c r="AG14">
        <v>47.497892999999998</v>
      </c>
      <c r="AH14">
        <v>0</v>
      </c>
      <c r="AI14">
        <v>0</v>
      </c>
      <c r="AJ14">
        <v>0</v>
      </c>
      <c r="AK14">
        <v>64.950986999999998</v>
      </c>
      <c r="AL14">
        <v>83.664000000000001</v>
      </c>
      <c r="AM14">
        <v>18.108732</v>
      </c>
      <c r="AN14">
        <v>1.0747679999999999</v>
      </c>
      <c r="AO14">
        <v>0</v>
      </c>
      <c r="AP14">
        <v>1.1529</v>
      </c>
      <c r="AQ14">
        <v>0</v>
      </c>
      <c r="AR14">
        <v>49.68</v>
      </c>
      <c r="AS14">
        <v>30.791793999999999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89.758674999999954</v>
      </c>
      <c r="BA14">
        <f t="shared" si="1"/>
        <v>3278.0271110000003</v>
      </c>
      <c r="BD14">
        <v>4.2644399999999996</v>
      </c>
      <c r="BE14">
        <v>0</v>
      </c>
      <c r="BF14">
        <v>1.5133000000000001E-2</v>
      </c>
      <c r="BG14">
        <v>0</v>
      </c>
      <c r="BH14">
        <v>0</v>
      </c>
      <c r="BI14">
        <v>1.140171</v>
      </c>
      <c r="BJ14">
        <v>0</v>
      </c>
      <c r="BK14">
        <v>2.0320000000000001E-2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1.9388989999999999</v>
      </c>
      <c r="BR14">
        <v>4.2252549999999998</v>
      </c>
      <c r="BS14">
        <v>0</v>
      </c>
      <c r="BT14">
        <v>0</v>
      </c>
      <c r="BU14">
        <v>2.9489519999999998</v>
      </c>
      <c r="BV14">
        <v>1.332638</v>
      </c>
      <c r="BW14">
        <v>9.33</v>
      </c>
      <c r="BX14">
        <v>4.2289050000000001</v>
      </c>
      <c r="BY14">
        <v>0.25</v>
      </c>
      <c r="BZ14">
        <v>1.9248000000000001</v>
      </c>
      <c r="CA14">
        <v>3.4875970000000001</v>
      </c>
      <c r="CB14">
        <v>1.85</v>
      </c>
      <c r="CC14">
        <v>0.91</v>
      </c>
      <c r="CD14">
        <v>0.9</v>
      </c>
      <c r="CE14">
        <v>0.87</v>
      </c>
      <c r="CF14">
        <v>0.23</v>
      </c>
      <c r="CG14">
        <v>3.78</v>
      </c>
      <c r="CH14">
        <v>0</v>
      </c>
      <c r="CI14">
        <v>7.95</v>
      </c>
      <c r="CJ14">
        <v>1.94</v>
      </c>
      <c r="CK14">
        <v>1.85</v>
      </c>
      <c r="CL14">
        <v>5.2772449999999997</v>
      </c>
      <c r="CM14">
        <v>1.857394</v>
      </c>
      <c r="CN14">
        <v>1.7590809999999999</v>
      </c>
      <c r="CO14">
        <v>2.87</v>
      </c>
      <c r="CP14">
        <v>4.2338469999999999</v>
      </c>
      <c r="CQ14">
        <v>1.3616889999999999</v>
      </c>
      <c r="CR14">
        <v>3.57</v>
      </c>
      <c r="CS14">
        <v>2.3575529999999998</v>
      </c>
      <c r="CT14">
        <v>0.96481700000000004</v>
      </c>
      <c r="CU14">
        <v>1.9462410000000001</v>
      </c>
      <c r="CV14">
        <v>2.6652749999999998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89.758674999999954</v>
      </c>
    </row>
    <row r="15" spans="1:114">
      <c r="A15" t="s">
        <v>57</v>
      </c>
      <c r="B15">
        <v>0</v>
      </c>
      <c r="C15">
        <v>24.898161999999999</v>
      </c>
      <c r="D15">
        <v>13.693989</v>
      </c>
      <c r="E15">
        <v>0</v>
      </c>
      <c r="F15">
        <v>0</v>
      </c>
      <c r="G15">
        <v>74.209985000000003</v>
      </c>
      <c r="H15">
        <v>0</v>
      </c>
      <c r="I15">
        <v>96.006690000000006</v>
      </c>
      <c r="J15">
        <v>7.7843260000000001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340.875</v>
      </c>
      <c r="V15">
        <v>20.731850000000001</v>
      </c>
      <c r="W15">
        <v>41.579500000000003</v>
      </c>
      <c r="X15">
        <v>147.515625</v>
      </c>
      <c r="Y15">
        <v>0</v>
      </c>
      <c r="Z15">
        <v>13.1076</v>
      </c>
      <c r="AA15">
        <v>42.14808</v>
      </c>
      <c r="AB15">
        <v>30.855471999999999</v>
      </c>
      <c r="AC15">
        <v>22.310403000000001</v>
      </c>
      <c r="AD15">
        <v>0</v>
      </c>
      <c r="AE15">
        <v>37.821176000000001</v>
      </c>
      <c r="AF15">
        <v>9.1372370000000007</v>
      </c>
      <c r="AG15">
        <v>47.497892999999998</v>
      </c>
      <c r="AH15">
        <v>0</v>
      </c>
      <c r="AI15">
        <v>0</v>
      </c>
      <c r="AJ15">
        <v>0</v>
      </c>
      <c r="AK15">
        <v>64.950986999999998</v>
      </c>
      <c r="AL15">
        <v>61.585999999999999</v>
      </c>
      <c r="AM15">
        <v>18.108732</v>
      </c>
      <c r="AN15">
        <v>1.0747679999999999</v>
      </c>
      <c r="AO15">
        <v>0</v>
      </c>
      <c r="AP15">
        <v>1.1529</v>
      </c>
      <c r="AQ15">
        <v>0</v>
      </c>
      <c r="AR15">
        <v>48.576000000000001</v>
      </c>
      <c r="AS15">
        <v>30.791793999999999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89.798674999999946</v>
      </c>
      <c r="BA15">
        <f t="shared" si="1"/>
        <v>3254.8851110000001</v>
      </c>
      <c r="BD15">
        <v>4.2644399999999996</v>
      </c>
      <c r="BE15">
        <v>0</v>
      </c>
      <c r="BF15">
        <v>1.5133000000000001E-2</v>
      </c>
      <c r="BG15">
        <v>0</v>
      </c>
      <c r="BH15">
        <v>0</v>
      </c>
      <c r="BI15">
        <v>1.140171</v>
      </c>
      <c r="BJ15">
        <v>0</v>
      </c>
      <c r="BK15">
        <v>2.0320000000000001E-2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1.9388989999999999</v>
      </c>
      <c r="BR15">
        <v>4.2252549999999998</v>
      </c>
      <c r="BS15">
        <v>0</v>
      </c>
      <c r="BT15">
        <v>0</v>
      </c>
      <c r="BU15">
        <v>2.9489519999999998</v>
      </c>
      <c r="BV15">
        <v>1.332638</v>
      </c>
      <c r="BW15">
        <v>9.33</v>
      </c>
      <c r="BX15">
        <v>4.2289050000000001</v>
      </c>
      <c r="BY15">
        <v>0.25</v>
      </c>
      <c r="BZ15">
        <v>1.9248000000000001</v>
      </c>
      <c r="CA15">
        <v>3.4875970000000001</v>
      </c>
      <c r="CB15">
        <v>1.85</v>
      </c>
      <c r="CC15">
        <v>0.91</v>
      </c>
      <c r="CD15">
        <v>0.9</v>
      </c>
      <c r="CE15">
        <v>0.91</v>
      </c>
      <c r="CF15">
        <v>0.23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5.2772449999999997</v>
      </c>
      <c r="CM15">
        <v>1.857394</v>
      </c>
      <c r="CN15">
        <v>1.7590809999999999</v>
      </c>
      <c r="CO15">
        <v>2.87</v>
      </c>
      <c r="CP15">
        <v>4.2338469999999999</v>
      </c>
      <c r="CQ15">
        <v>1.3616889999999999</v>
      </c>
      <c r="CR15">
        <v>3.57</v>
      </c>
      <c r="CS15">
        <v>2.3575529999999998</v>
      </c>
      <c r="CT15">
        <v>0.96481700000000004</v>
      </c>
      <c r="CU15">
        <v>1.9462410000000001</v>
      </c>
      <c r="CV15">
        <v>2.6652749999999998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89.798674999999946</v>
      </c>
    </row>
    <row r="16" spans="1:114">
      <c r="A16" t="s">
        <v>58</v>
      </c>
      <c r="B16">
        <v>0</v>
      </c>
      <c r="C16">
        <v>24.898161999999999</v>
      </c>
      <c r="D16">
        <v>13.693989</v>
      </c>
      <c r="E16">
        <v>0</v>
      </c>
      <c r="F16">
        <v>0</v>
      </c>
      <c r="G16">
        <v>74.209985000000003</v>
      </c>
      <c r="H16">
        <v>0</v>
      </c>
      <c r="I16">
        <v>96.006690000000006</v>
      </c>
      <c r="J16">
        <v>7.7843260000000001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340.875</v>
      </c>
      <c r="V16">
        <v>20.731850000000001</v>
      </c>
      <c r="W16">
        <v>41.579500000000003</v>
      </c>
      <c r="X16">
        <v>147.515625</v>
      </c>
      <c r="Y16">
        <v>0</v>
      </c>
      <c r="Z16">
        <v>13.1076</v>
      </c>
      <c r="AA16">
        <v>42.14808</v>
      </c>
      <c r="AB16">
        <v>30.855471999999999</v>
      </c>
      <c r="AC16">
        <v>22.310403000000001</v>
      </c>
      <c r="AD16">
        <v>0</v>
      </c>
      <c r="AE16">
        <v>37.821176000000001</v>
      </c>
      <c r="AF16">
        <v>9.1372370000000007</v>
      </c>
      <c r="AG16">
        <v>47.497892999999998</v>
      </c>
      <c r="AH16">
        <v>0</v>
      </c>
      <c r="AI16">
        <v>0</v>
      </c>
      <c r="AJ16">
        <v>0</v>
      </c>
      <c r="AK16">
        <v>64.950986999999998</v>
      </c>
      <c r="AL16">
        <v>61.585999999999999</v>
      </c>
      <c r="AM16">
        <v>18.108732</v>
      </c>
      <c r="AN16">
        <v>1.0747679999999999</v>
      </c>
      <c r="AO16">
        <v>0</v>
      </c>
      <c r="AP16">
        <v>1.1529</v>
      </c>
      <c r="AQ16">
        <v>0</v>
      </c>
      <c r="AR16">
        <v>48.576000000000001</v>
      </c>
      <c r="AS16">
        <v>30.791793999999999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89.798674999999946</v>
      </c>
      <c r="BA16">
        <f t="shared" si="1"/>
        <v>3254.8851110000001</v>
      </c>
      <c r="BD16">
        <v>4.2644399999999996</v>
      </c>
      <c r="BE16">
        <v>0</v>
      </c>
      <c r="BF16">
        <v>1.5133000000000001E-2</v>
      </c>
      <c r="BG16">
        <v>0</v>
      </c>
      <c r="BH16">
        <v>0</v>
      </c>
      <c r="BI16">
        <v>1.140171</v>
      </c>
      <c r="BJ16">
        <v>0</v>
      </c>
      <c r="BK16">
        <v>2.0320000000000001E-2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1.9388989999999999</v>
      </c>
      <c r="BR16">
        <v>4.2252549999999998</v>
      </c>
      <c r="BS16">
        <v>0</v>
      </c>
      <c r="BT16">
        <v>0</v>
      </c>
      <c r="BU16">
        <v>2.9489519999999998</v>
      </c>
      <c r="BV16">
        <v>1.332638</v>
      </c>
      <c r="BW16">
        <v>9.33</v>
      </c>
      <c r="BX16">
        <v>4.2289050000000001</v>
      </c>
      <c r="BY16">
        <v>0.25</v>
      </c>
      <c r="BZ16">
        <v>1.9248000000000001</v>
      </c>
      <c r="CA16">
        <v>3.4875970000000001</v>
      </c>
      <c r="CB16">
        <v>1.85</v>
      </c>
      <c r="CC16">
        <v>0.91</v>
      </c>
      <c r="CD16">
        <v>0.9</v>
      </c>
      <c r="CE16">
        <v>0.91</v>
      </c>
      <c r="CF16">
        <v>0.23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5.2772449999999997</v>
      </c>
      <c r="CM16">
        <v>1.857394</v>
      </c>
      <c r="CN16">
        <v>1.7590809999999999</v>
      </c>
      <c r="CO16">
        <v>2.87</v>
      </c>
      <c r="CP16">
        <v>4.2338469999999999</v>
      </c>
      <c r="CQ16">
        <v>1.3616889999999999</v>
      </c>
      <c r="CR16">
        <v>3.57</v>
      </c>
      <c r="CS16">
        <v>2.3575529999999998</v>
      </c>
      <c r="CT16">
        <v>0.96481700000000004</v>
      </c>
      <c r="CU16">
        <v>1.9462410000000001</v>
      </c>
      <c r="CV16">
        <v>2.6652749999999998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89.798674999999946</v>
      </c>
    </row>
    <row r="17" spans="1:114">
      <c r="A17" t="s">
        <v>59</v>
      </c>
      <c r="B17">
        <v>0</v>
      </c>
      <c r="C17">
        <v>24.898161999999999</v>
      </c>
      <c r="D17">
        <v>13.693989</v>
      </c>
      <c r="E17">
        <v>0</v>
      </c>
      <c r="F17">
        <v>0</v>
      </c>
      <c r="G17">
        <v>74.209985000000003</v>
      </c>
      <c r="H17">
        <v>0</v>
      </c>
      <c r="I17">
        <v>96.006690000000006</v>
      </c>
      <c r="J17">
        <v>7.7843260000000001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340.875</v>
      </c>
      <c r="V17">
        <v>20.731850000000001</v>
      </c>
      <c r="W17">
        <v>41.579500000000003</v>
      </c>
      <c r="X17">
        <v>147.515625</v>
      </c>
      <c r="Y17">
        <v>0</v>
      </c>
      <c r="Z17">
        <v>13.1076</v>
      </c>
      <c r="AA17">
        <v>42.14808</v>
      </c>
      <c r="AB17">
        <v>30.855471999999999</v>
      </c>
      <c r="AC17">
        <v>22.310403000000001</v>
      </c>
      <c r="AD17">
        <v>0</v>
      </c>
      <c r="AE17">
        <v>37.821176000000001</v>
      </c>
      <c r="AF17">
        <v>9.1372370000000007</v>
      </c>
      <c r="AG17">
        <v>47.497892999999998</v>
      </c>
      <c r="AH17">
        <v>0</v>
      </c>
      <c r="AI17">
        <v>0</v>
      </c>
      <c r="AJ17">
        <v>0</v>
      </c>
      <c r="AK17">
        <v>64.950986999999998</v>
      </c>
      <c r="AL17">
        <v>61.585999999999999</v>
      </c>
      <c r="AM17">
        <v>18.108732</v>
      </c>
      <c r="AN17">
        <v>1.0747679999999999</v>
      </c>
      <c r="AO17">
        <v>0</v>
      </c>
      <c r="AP17">
        <v>1.1529</v>
      </c>
      <c r="AQ17">
        <v>0</v>
      </c>
      <c r="AR17">
        <v>48.576000000000001</v>
      </c>
      <c r="AS17">
        <v>30.791793999999999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89.868674999999953</v>
      </c>
      <c r="BA17">
        <f t="shared" si="1"/>
        <v>3254.9551110000002</v>
      </c>
      <c r="BD17">
        <v>4.2644399999999996</v>
      </c>
      <c r="BE17">
        <v>0</v>
      </c>
      <c r="BF17">
        <v>1.5133000000000001E-2</v>
      </c>
      <c r="BG17">
        <v>0</v>
      </c>
      <c r="BH17">
        <v>0</v>
      </c>
      <c r="BI17">
        <v>1.140171</v>
      </c>
      <c r="BJ17">
        <v>0</v>
      </c>
      <c r="BK17">
        <v>2.0320000000000001E-2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1.9388989999999999</v>
      </c>
      <c r="BR17">
        <v>4.2252549999999998</v>
      </c>
      <c r="BS17">
        <v>0</v>
      </c>
      <c r="BT17">
        <v>0</v>
      </c>
      <c r="BU17">
        <v>2.9489519999999998</v>
      </c>
      <c r="BV17">
        <v>1.332638</v>
      </c>
      <c r="BW17">
        <v>9.33</v>
      </c>
      <c r="BX17">
        <v>4.2289050000000001</v>
      </c>
      <c r="BY17">
        <v>0.25</v>
      </c>
      <c r="BZ17">
        <v>1.9248000000000001</v>
      </c>
      <c r="CA17">
        <v>3.4875970000000001</v>
      </c>
      <c r="CB17">
        <v>1.85</v>
      </c>
      <c r="CC17">
        <v>0.98</v>
      </c>
      <c r="CD17">
        <v>0.9</v>
      </c>
      <c r="CE17">
        <v>0.91</v>
      </c>
      <c r="CF17">
        <v>0.23</v>
      </c>
      <c r="CG17">
        <v>3.78</v>
      </c>
      <c r="CH17">
        <v>0</v>
      </c>
      <c r="CI17">
        <v>7.95</v>
      </c>
      <c r="CJ17">
        <v>1.94</v>
      </c>
      <c r="CK17">
        <v>1.85</v>
      </c>
      <c r="CL17">
        <v>5.2772449999999997</v>
      </c>
      <c r="CM17">
        <v>1.857394</v>
      </c>
      <c r="CN17">
        <v>1.7590809999999999</v>
      </c>
      <c r="CO17">
        <v>2.87</v>
      </c>
      <c r="CP17">
        <v>4.2338469999999999</v>
      </c>
      <c r="CQ17">
        <v>1.3616889999999999</v>
      </c>
      <c r="CR17">
        <v>3.57</v>
      </c>
      <c r="CS17">
        <v>2.3575529999999998</v>
      </c>
      <c r="CT17">
        <v>0.96481700000000004</v>
      </c>
      <c r="CU17">
        <v>1.9462410000000001</v>
      </c>
      <c r="CV17">
        <v>2.6652749999999998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89.868674999999953</v>
      </c>
    </row>
    <row r="18" spans="1:114">
      <c r="A18" t="s">
        <v>60</v>
      </c>
      <c r="B18">
        <v>0</v>
      </c>
      <c r="C18">
        <v>24.898161999999999</v>
      </c>
      <c r="D18">
        <v>13.693989</v>
      </c>
      <c r="E18">
        <v>0</v>
      </c>
      <c r="F18">
        <v>0</v>
      </c>
      <c r="G18">
        <v>74.209985000000003</v>
      </c>
      <c r="H18">
        <v>0</v>
      </c>
      <c r="I18">
        <v>96.006690000000006</v>
      </c>
      <c r="J18">
        <v>7.7843260000000001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340.875</v>
      </c>
      <c r="V18">
        <v>20.731850000000001</v>
      </c>
      <c r="W18">
        <v>41.579500000000003</v>
      </c>
      <c r="X18">
        <v>147.515625</v>
      </c>
      <c r="Y18">
        <v>0</v>
      </c>
      <c r="Z18">
        <v>13.1076</v>
      </c>
      <c r="AA18">
        <v>42.14808</v>
      </c>
      <c r="AB18">
        <v>30.855471999999999</v>
      </c>
      <c r="AC18">
        <v>22.310403000000001</v>
      </c>
      <c r="AD18">
        <v>0</v>
      </c>
      <c r="AE18">
        <v>37.821176000000001</v>
      </c>
      <c r="AF18">
        <v>9.1372370000000007</v>
      </c>
      <c r="AG18">
        <v>47.497892999999998</v>
      </c>
      <c r="AH18">
        <v>0</v>
      </c>
      <c r="AI18">
        <v>0</v>
      </c>
      <c r="AJ18">
        <v>0</v>
      </c>
      <c r="AK18">
        <v>64.950986999999998</v>
      </c>
      <c r="AL18">
        <v>61.585999999999999</v>
      </c>
      <c r="AM18">
        <v>18.108732</v>
      </c>
      <c r="AN18">
        <v>1.0747679999999999</v>
      </c>
      <c r="AO18">
        <v>0</v>
      </c>
      <c r="AP18">
        <v>1.1529</v>
      </c>
      <c r="AQ18">
        <v>0</v>
      </c>
      <c r="AR18">
        <v>48.576000000000001</v>
      </c>
      <c r="AS18">
        <v>30.791793999999999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89.868674999999953</v>
      </c>
      <c r="BA18">
        <f t="shared" si="1"/>
        <v>3254.9551110000002</v>
      </c>
      <c r="BD18">
        <v>4.2644399999999996</v>
      </c>
      <c r="BE18">
        <v>0</v>
      </c>
      <c r="BF18">
        <v>1.5133000000000001E-2</v>
      </c>
      <c r="BG18">
        <v>0</v>
      </c>
      <c r="BH18">
        <v>0</v>
      </c>
      <c r="BI18">
        <v>1.140171</v>
      </c>
      <c r="BJ18">
        <v>0</v>
      </c>
      <c r="BK18">
        <v>2.0320000000000001E-2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1.9388989999999999</v>
      </c>
      <c r="BR18">
        <v>4.2252549999999998</v>
      </c>
      <c r="BS18">
        <v>0</v>
      </c>
      <c r="BT18">
        <v>0</v>
      </c>
      <c r="BU18">
        <v>2.9489519999999998</v>
      </c>
      <c r="BV18">
        <v>1.332638</v>
      </c>
      <c r="BW18">
        <v>9.33</v>
      </c>
      <c r="BX18">
        <v>4.2289050000000001</v>
      </c>
      <c r="BY18">
        <v>0.25</v>
      </c>
      <c r="BZ18">
        <v>1.9248000000000001</v>
      </c>
      <c r="CA18">
        <v>3.4875970000000001</v>
      </c>
      <c r="CB18">
        <v>1.85</v>
      </c>
      <c r="CC18">
        <v>0.98</v>
      </c>
      <c r="CD18">
        <v>0.9</v>
      </c>
      <c r="CE18">
        <v>0.91</v>
      </c>
      <c r="CF18">
        <v>0.23</v>
      </c>
      <c r="CG18">
        <v>3.78</v>
      </c>
      <c r="CH18">
        <v>0</v>
      </c>
      <c r="CI18">
        <v>7.95</v>
      </c>
      <c r="CJ18">
        <v>1.94</v>
      </c>
      <c r="CK18">
        <v>1.85</v>
      </c>
      <c r="CL18">
        <v>5.2772449999999997</v>
      </c>
      <c r="CM18">
        <v>1.857394</v>
      </c>
      <c r="CN18">
        <v>1.7590809999999999</v>
      </c>
      <c r="CO18">
        <v>2.87</v>
      </c>
      <c r="CP18">
        <v>4.2338469999999999</v>
      </c>
      <c r="CQ18">
        <v>1.3616889999999999</v>
      </c>
      <c r="CR18">
        <v>3.57</v>
      </c>
      <c r="CS18">
        <v>2.3575529999999998</v>
      </c>
      <c r="CT18">
        <v>0.96481700000000004</v>
      </c>
      <c r="CU18">
        <v>1.9462410000000001</v>
      </c>
      <c r="CV18">
        <v>2.6652749999999998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89.868674999999953</v>
      </c>
    </row>
    <row r="19" spans="1:114">
      <c r="A19" t="s">
        <v>61</v>
      </c>
      <c r="B19">
        <v>0</v>
      </c>
      <c r="C19">
        <v>24.898161999999999</v>
      </c>
      <c r="D19">
        <v>13.693989</v>
      </c>
      <c r="E19">
        <v>0</v>
      </c>
      <c r="F19">
        <v>0</v>
      </c>
      <c r="G19">
        <v>74.209985000000003</v>
      </c>
      <c r="H19">
        <v>0</v>
      </c>
      <c r="I19">
        <v>96.006690000000006</v>
      </c>
      <c r="J19">
        <v>7.7843260000000001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340.875</v>
      </c>
      <c r="V19">
        <v>20.731850000000001</v>
      </c>
      <c r="W19">
        <v>41.579500000000003</v>
      </c>
      <c r="X19">
        <v>147.515625</v>
      </c>
      <c r="Y19">
        <v>0</v>
      </c>
      <c r="Z19">
        <v>13.1076</v>
      </c>
      <c r="AA19">
        <v>42.14808</v>
      </c>
      <c r="AB19">
        <v>30.855471999999999</v>
      </c>
      <c r="AC19">
        <v>22.310403000000001</v>
      </c>
      <c r="AD19">
        <v>0</v>
      </c>
      <c r="AE19">
        <v>56.926780000000001</v>
      </c>
      <c r="AF19">
        <v>9.1372370000000007</v>
      </c>
      <c r="AG19">
        <v>47.497892999999998</v>
      </c>
      <c r="AH19">
        <v>0</v>
      </c>
      <c r="AI19">
        <v>0</v>
      </c>
      <c r="AJ19">
        <v>0</v>
      </c>
      <c r="AK19">
        <v>64.950986999999998</v>
      </c>
      <c r="AL19">
        <v>61.585999999999999</v>
      </c>
      <c r="AM19">
        <v>18.108732</v>
      </c>
      <c r="AN19">
        <v>1.0747679999999999</v>
      </c>
      <c r="AO19">
        <v>0</v>
      </c>
      <c r="AP19">
        <v>1.1529</v>
      </c>
      <c r="AQ19">
        <v>0</v>
      </c>
      <c r="AR19">
        <v>52.991999999999997</v>
      </c>
      <c r="AS19">
        <v>30.791793999999999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89.879390999999956</v>
      </c>
      <c r="BA19">
        <f t="shared" si="1"/>
        <v>3278.487431</v>
      </c>
      <c r="BD19">
        <v>4.2644399999999996</v>
      </c>
      <c r="BE19">
        <v>0</v>
      </c>
      <c r="BF19">
        <v>1.5133000000000001E-2</v>
      </c>
      <c r="BG19">
        <v>0</v>
      </c>
      <c r="BH19">
        <v>0</v>
      </c>
      <c r="BI19">
        <v>1.140171</v>
      </c>
      <c r="BJ19">
        <v>0</v>
      </c>
      <c r="BK19">
        <v>2.0320000000000001E-2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1.9388989999999999</v>
      </c>
      <c r="BR19">
        <v>4.2252549999999998</v>
      </c>
      <c r="BS19">
        <v>0</v>
      </c>
      <c r="BT19">
        <v>0</v>
      </c>
      <c r="BU19">
        <v>2.9489519999999998</v>
      </c>
      <c r="BV19">
        <v>1.332638</v>
      </c>
      <c r="BW19">
        <v>9.33</v>
      </c>
      <c r="BX19">
        <v>4.2289050000000001</v>
      </c>
      <c r="BY19">
        <v>0.25</v>
      </c>
      <c r="BZ19">
        <v>1.9248000000000001</v>
      </c>
      <c r="CA19">
        <v>3.4875970000000001</v>
      </c>
      <c r="CB19">
        <v>1.85</v>
      </c>
      <c r="CC19">
        <v>0.98</v>
      </c>
      <c r="CD19">
        <v>0.9</v>
      </c>
      <c r="CE19">
        <v>0.91</v>
      </c>
      <c r="CF19">
        <v>0.23</v>
      </c>
      <c r="CG19">
        <v>3.78</v>
      </c>
      <c r="CH19">
        <v>0</v>
      </c>
      <c r="CI19">
        <v>7.95</v>
      </c>
      <c r="CJ19">
        <v>1.94</v>
      </c>
      <c r="CK19">
        <v>1.85</v>
      </c>
      <c r="CL19">
        <v>5.2772449999999997</v>
      </c>
      <c r="CM19">
        <v>1.857394</v>
      </c>
      <c r="CN19">
        <v>1.7590809999999999</v>
      </c>
      <c r="CO19">
        <v>2.87</v>
      </c>
      <c r="CP19">
        <v>4.2338469999999999</v>
      </c>
      <c r="CQ19">
        <v>1.3616889999999999</v>
      </c>
      <c r="CR19">
        <v>3.57</v>
      </c>
      <c r="CS19">
        <v>2.3682690000000002</v>
      </c>
      <c r="CT19">
        <v>0.96481700000000004</v>
      </c>
      <c r="CU19">
        <v>1.9462410000000001</v>
      </c>
      <c r="CV19">
        <v>2.6652749999999998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89.879390999999956</v>
      </c>
    </row>
    <row r="20" spans="1:114">
      <c r="A20" t="s">
        <v>62</v>
      </c>
      <c r="B20">
        <v>0</v>
      </c>
      <c r="C20">
        <v>24.898161999999999</v>
      </c>
      <c r="D20">
        <v>13.693989</v>
      </c>
      <c r="E20">
        <v>0</v>
      </c>
      <c r="F20">
        <v>0</v>
      </c>
      <c r="G20">
        <v>74.209985000000003</v>
      </c>
      <c r="H20">
        <v>0</v>
      </c>
      <c r="I20">
        <v>96.006690000000006</v>
      </c>
      <c r="J20">
        <v>7.7843260000000001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340.875</v>
      </c>
      <c r="V20">
        <v>20.731850000000001</v>
      </c>
      <c r="W20">
        <v>41.579500000000003</v>
      </c>
      <c r="X20">
        <v>147.515625</v>
      </c>
      <c r="Y20">
        <v>0</v>
      </c>
      <c r="Z20">
        <v>13.1076</v>
      </c>
      <c r="AA20">
        <v>42.14808</v>
      </c>
      <c r="AB20">
        <v>30.855471999999999</v>
      </c>
      <c r="AC20">
        <v>22.310403000000001</v>
      </c>
      <c r="AD20">
        <v>0</v>
      </c>
      <c r="AE20">
        <v>56.926780000000001</v>
      </c>
      <c r="AF20">
        <v>9.1372370000000007</v>
      </c>
      <c r="AG20">
        <v>47.497892999999998</v>
      </c>
      <c r="AH20">
        <v>0</v>
      </c>
      <c r="AI20">
        <v>0</v>
      </c>
      <c r="AJ20">
        <v>0</v>
      </c>
      <c r="AK20">
        <v>64.950986999999998</v>
      </c>
      <c r="AL20">
        <v>61.585999999999999</v>
      </c>
      <c r="AM20">
        <v>18.108732</v>
      </c>
      <c r="AN20">
        <v>1.0747679999999999</v>
      </c>
      <c r="AO20">
        <v>0</v>
      </c>
      <c r="AP20">
        <v>1.1529</v>
      </c>
      <c r="AQ20">
        <v>0</v>
      </c>
      <c r="AR20">
        <v>52.991999999999997</v>
      </c>
      <c r="AS20">
        <v>30.791793999999999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89.879390999999956</v>
      </c>
      <c r="BA20">
        <f t="shared" si="1"/>
        <v>3278.487431</v>
      </c>
      <c r="BD20">
        <v>4.2644399999999996</v>
      </c>
      <c r="BE20">
        <v>0</v>
      </c>
      <c r="BF20">
        <v>1.5133000000000001E-2</v>
      </c>
      <c r="BG20">
        <v>0</v>
      </c>
      <c r="BH20">
        <v>0</v>
      </c>
      <c r="BI20">
        <v>1.140171</v>
      </c>
      <c r="BJ20">
        <v>0</v>
      </c>
      <c r="BK20">
        <v>2.0320000000000001E-2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1.9388989999999999</v>
      </c>
      <c r="BR20">
        <v>4.2252549999999998</v>
      </c>
      <c r="BS20">
        <v>0</v>
      </c>
      <c r="BT20">
        <v>0</v>
      </c>
      <c r="BU20">
        <v>2.9489519999999998</v>
      </c>
      <c r="BV20">
        <v>1.332638</v>
      </c>
      <c r="BW20">
        <v>9.33</v>
      </c>
      <c r="BX20">
        <v>4.2289050000000001</v>
      </c>
      <c r="BY20">
        <v>0.25</v>
      </c>
      <c r="BZ20">
        <v>1.9248000000000001</v>
      </c>
      <c r="CA20">
        <v>3.4875970000000001</v>
      </c>
      <c r="CB20">
        <v>1.85</v>
      </c>
      <c r="CC20">
        <v>0.98</v>
      </c>
      <c r="CD20">
        <v>0.9</v>
      </c>
      <c r="CE20">
        <v>0.91</v>
      </c>
      <c r="CF20">
        <v>0.23</v>
      </c>
      <c r="CG20">
        <v>3.78</v>
      </c>
      <c r="CH20">
        <v>0</v>
      </c>
      <c r="CI20">
        <v>7.95</v>
      </c>
      <c r="CJ20">
        <v>1.94</v>
      </c>
      <c r="CK20">
        <v>1.85</v>
      </c>
      <c r="CL20">
        <v>5.2772449999999997</v>
      </c>
      <c r="CM20">
        <v>1.857394</v>
      </c>
      <c r="CN20">
        <v>1.7590809999999999</v>
      </c>
      <c r="CO20">
        <v>2.87</v>
      </c>
      <c r="CP20">
        <v>4.2338469999999999</v>
      </c>
      <c r="CQ20">
        <v>1.3616889999999999</v>
      </c>
      <c r="CR20">
        <v>3.57</v>
      </c>
      <c r="CS20">
        <v>2.3682690000000002</v>
      </c>
      <c r="CT20">
        <v>0.96481700000000004</v>
      </c>
      <c r="CU20">
        <v>1.9462410000000001</v>
      </c>
      <c r="CV20">
        <v>2.6652749999999998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89.879390999999956</v>
      </c>
    </row>
    <row r="21" spans="1:114">
      <c r="A21" t="s">
        <v>63</v>
      </c>
      <c r="B21">
        <v>0</v>
      </c>
      <c r="C21">
        <v>24.898161999999999</v>
      </c>
      <c r="D21">
        <v>13.693989</v>
      </c>
      <c r="E21">
        <v>0</v>
      </c>
      <c r="F21">
        <v>0</v>
      </c>
      <c r="G21">
        <v>74.209985000000003</v>
      </c>
      <c r="H21">
        <v>0</v>
      </c>
      <c r="I21">
        <v>96.006690000000006</v>
      </c>
      <c r="J21">
        <v>7.7843260000000001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340.875</v>
      </c>
      <c r="V21">
        <v>20.731850000000001</v>
      </c>
      <c r="W21">
        <v>41.579500000000003</v>
      </c>
      <c r="X21">
        <v>147.515625</v>
      </c>
      <c r="Y21">
        <v>0</v>
      </c>
      <c r="Z21">
        <v>13.1076</v>
      </c>
      <c r="AA21">
        <v>42.14808</v>
      </c>
      <c r="AB21">
        <v>30.855471999999999</v>
      </c>
      <c r="AC21">
        <v>22.310403000000001</v>
      </c>
      <c r="AD21">
        <v>0</v>
      </c>
      <c r="AE21">
        <v>56.926780000000001</v>
      </c>
      <c r="AF21">
        <v>9.1372370000000007</v>
      </c>
      <c r="AG21">
        <v>47.497892999999998</v>
      </c>
      <c r="AH21">
        <v>0</v>
      </c>
      <c r="AI21">
        <v>0</v>
      </c>
      <c r="AJ21">
        <v>0</v>
      </c>
      <c r="AK21">
        <v>64.950986999999998</v>
      </c>
      <c r="AL21">
        <v>61.585999999999999</v>
      </c>
      <c r="AM21">
        <v>18.108732</v>
      </c>
      <c r="AN21">
        <v>1.0747679999999999</v>
      </c>
      <c r="AO21">
        <v>0</v>
      </c>
      <c r="AP21">
        <v>1.1529</v>
      </c>
      <c r="AQ21">
        <v>0</v>
      </c>
      <c r="AR21">
        <v>48.576000000000001</v>
      </c>
      <c r="AS21">
        <v>30.791793999999999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89.868674999999953</v>
      </c>
      <c r="BA21">
        <f t="shared" si="1"/>
        <v>3274.0607150000001</v>
      </c>
      <c r="BD21">
        <v>4.2644399999999996</v>
      </c>
      <c r="BE21">
        <v>0</v>
      </c>
      <c r="BF21">
        <v>1.5133000000000001E-2</v>
      </c>
      <c r="BG21">
        <v>0</v>
      </c>
      <c r="BH21">
        <v>0</v>
      </c>
      <c r="BI21">
        <v>1.140171</v>
      </c>
      <c r="BJ21">
        <v>0</v>
      </c>
      <c r="BK21">
        <v>2.0320000000000001E-2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1.9388989999999999</v>
      </c>
      <c r="BR21">
        <v>4.2252549999999998</v>
      </c>
      <c r="BS21">
        <v>0</v>
      </c>
      <c r="BT21">
        <v>0</v>
      </c>
      <c r="BU21">
        <v>2.9489519999999998</v>
      </c>
      <c r="BV21">
        <v>1.332638</v>
      </c>
      <c r="BW21">
        <v>9.33</v>
      </c>
      <c r="BX21">
        <v>4.2289050000000001</v>
      </c>
      <c r="BY21">
        <v>0.25</v>
      </c>
      <c r="BZ21">
        <v>1.9248000000000001</v>
      </c>
      <c r="CA21">
        <v>3.4875970000000001</v>
      </c>
      <c r="CB21">
        <v>1.85</v>
      </c>
      <c r="CC21">
        <v>0.98</v>
      </c>
      <c r="CD21">
        <v>0.9</v>
      </c>
      <c r="CE21">
        <v>0.91</v>
      </c>
      <c r="CF21">
        <v>0.23</v>
      </c>
      <c r="CG21">
        <v>3.78</v>
      </c>
      <c r="CH21">
        <v>0</v>
      </c>
      <c r="CI21">
        <v>7.95</v>
      </c>
      <c r="CJ21">
        <v>1.94</v>
      </c>
      <c r="CK21">
        <v>1.85</v>
      </c>
      <c r="CL21">
        <v>5.2772449999999997</v>
      </c>
      <c r="CM21">
        <v>1.857394</v>
      </c>
      <c r="CN21">
        <v>1.7590809999999999</v>
      </c>
      <c r="CO21">
        <v>2.87</v>
      </c>
      <c r="CP21">
        <v>4.2338469999999999</v>
      </c>
      <c r="CQ21">
        <v>1.3616889999999999</v>
      </c>
      <c r="CR21">
        <v>3.57</v>
      </c>
      <c r="CS21">
        <v>2.3575529999999998</v>
      </c>
      <c r="CT21">
        <v>0.96481700000000004</v>
      </c>
      <c r="CU21">
        <v>1.9462410000000001</v>
      </c>
      <c r="CV21">
        <v>2.6652749999999998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89.868674999999953</v>
      </c>
    </row>
    <row r="22" spans="1:114">
      <c r="A22" t="s">
        <v>64</v>
      </c>
      <c r="B22">
        <v>0</v>
      </c>
      <c r="C22">
        <v>24.898161999999999</v>
      </c>
      <c r="D22">
        <v>13.693989</v>
      </c>
      <c r="E22">
        <v>0</v>
      </c>
      <c r="F22">
        <v>0</v>
      </c>
      <c r="G22">
        <v>74.209985000000003</v>
      </c>
      <c r="H22">
        <v>0</v>
      </c>
      <c r="I22">
        <v>96.006690000000006</v>
      </c>
      <c r="J22">
        <v>7.7843260000000001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340.875</v>
      </c>
      <c r="V22">
        <v>20.731850000000001</v>
      </c>
      <c r="W22">
        <v>41.579500000000003</v>
      </c>
      <c r="X22">
        <v>147.515625</v>
      </c>
      <c r="Y22">
        <v>0</v>
      </c>
      <c r="Z22">
        <v>13.1076</v>
      </c>
      <c r="AA22">
        <v>42.14808</v>
      </c>
      <c r="AB22">
        <v>30.855471999999999</v>
      </c>
      <c r="AC22">
        <v>22.310403000000001</v>
      </c>
      <c r="AD22">
        <v>0</v>
      </c>
      <c r="AE22">
        <v>56.926780000000001</v>
      </c>
      <c r="AF22">
        <v>9.1372370000000007</v>
      </c>
      <c r="AG22">
        <v>47.497892999999998</v>
      </c>
      <c r="AH22">
        <v>0</v>
      </c>
      <c r="AI22">
        <v>0</v>
      </c>
      <c r="AJ22">
        <v>0</v>
      </c>
      <c r="AK22">
        <v>64.950986999999998</v>
      </c>
      <c r="AL22">
        <v>61.585999999999999</v>
      </c>
      <c r="AM22">
        <v>18.108732</v>
      </c>
      <c r="AN22">
        <v>1.0747679999999999</v>
      </c>
      <c r="AO22">
        <v>0</v>
      </c>
      <c r="AP22">
        <v>1.1529</v>
      </c>
      <c r="AQ22">
        <v>0</v>
      </c>
      <c r="AR22">
        <v>48.576000000000001</v>
      </c>
      <c r="AS22">
        <v>30.791793999999999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89.798674999999946</v>
      </c>
      <c r="BA22">
        <f t="shared" si="1"/>
        <v>3273.9907149999999</v>
      </c>
      <c r="BD22">
        <v>4.2644399999999996</v>
      </c>
      <c r="BE22">
        <v>0</v>
      </c>
      <c r="BF22">
        <v>1.5133000000000001E-2</v>
      </c>
      <c r="BG22">
        <v>0</v>
      </c>
      <c r="BH22">
        <v>0</v>
      </c>
      <c r="BI22">
        <v>1.140171</v>
      </c>
      <c r="BJ22">
        <v>0</v>
      </c>
      <c r="BK22">
        <v>2.0320000000000001E-2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1.9388989999999999</v>
      </c>
      <c r="BR22">
        <v>4.2252549999999998</v>
      </c>
      <c r="BS22">
        <v>0</v>
      </c>
      <c r="BT22">
        <v>0</v>
      </c>
      <c r="BU22">
        <v>2.9489519999999998</v>
      </c>
      <c r="BV22">
        <v>1.332638</v>
      </c>
      <c r="BW22">
        <v>9.33</v>
      </c>
      <c r="BX22">
        <v>4.2289050000000001</v>
      </c>
      <c r="BY22">
        <v>0.25</v>
      </c>
      <c r="BZ22">
        <v>1.9248000000000001</v>
      </c>
      <c r="CA22">
        <v>3.4875970000000001</v>
      </c>
      <c r="CB22">
        <v>1.85</v>
      </c>
      <c r="CC22">
        <v>0.91</v>
      </c>
      <c r="CD22">
        <v>0.9</v>
      </c>
      <c r="CE22">
        <v>0.91</v>
      </c>
      <c r="CF22">
        <v>0.23</v>
      </c>
      <c r="CG22">
        <v>3.78</v>
      </c>
      <c r="CH22">
        <v>0</v>
      </c>
      <c r="CI22">
        <v>7.95</v>
      </c>
      <c r="CJ22">
        <v>1.94</v>
      </c>
      <c r="CK22">
        <v>1.85</v>
      </c>
      <c r="CL22">
        <v>5.2772449999999997</v>
      </c>
      <c r="CM22">
        <v>1.857394</v>
      </c>
      <c r="CN22">
        <v>1.7590809999999999</v>
      </c>
      <c r="CO22">
        <v>2.87</v>
      </c>
      <c r="CP22">
        <v>4.2338469999999999</v>
      </c>
      <c r="CQ22">
        <v>1.3616889999999999</v>
      </c>
      <c r="CR22">
        <v>3.57</v>
      </c>
      <c r="CS22">
        <v>2.3575529999999998</v>
      </c>
      <c r="CT22">
        <v>0.96481700000000004</v>
      </c>
      <c r="CU22">
        <v>1.9462410000000001</v>
      </c>
      <c r="CV22">
        <v>2.6652749999999998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89.798674999999946</v>
      </c>
    </row>
    <row r="23" spans="1:114">
      <c r="A23" t="s">
        <v>65</v>
      </c>
      <c r="B23">
        <v>0</v>
      </c>
      <c r="C23">
        <v>24.898161999999999</v>
      </c>
      <c r="D23">
        <v>13.693989</v>
      </c>
      <c r="E23">
        <v>0</v>
      </c>
      <c r="F23">
        <v>0</v>
      </c>
      <c r="G23">
        <v>74.209985000000003</v>
      </c>
      <c r="H23">
        <v>0</v>
      </c>
      <c r="I23">
        <v>96.006690000000006</v>
      </c>
      <c r="J23">
        <v>7.7843260000000001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340.875</v>
      </c>
      <c r="V23">
        <v>20.731850000000001</v>
      </c>
      <c r="W23">
        <v>41.579500000000003</v>
      </c>
      <c r="X23">
        <v>147.515625</v>
      </c>
      <c r="Y23">
        <v>0</v>
      </c>
      <c r="Z23">
        <v>13.1076</v>
      </c>
      <c r="AA23">
        <v>42.14808</v>
      </c>
      <c r="AB23">
        <v>30.855471999999999</v>
      </c>
      <c r="AC23">
        <v>22.310403000000001</v>
      </c>
      <c r="AD23">
        <v>0</v>
      </c>
      <c r="AE23">
        <v>56.926780000000001</v>
      </c>
      <c r="AF23">
        <v>9.1372370000000007</v>
      </c>
      <c r="AG23">
        <v>47.497892999999998</v>
      </c>
      <c r="AH23">
        <v>0</v>
      </c>
      <c r="AI23">
        <v>0</v>
      </c>
      <c r="AJ23">
        <v>0</v>
      </c>
      <c r="AK23">
        <v>64.950986999999998</v>
      </c>
      <c r="AL23">
        <v>48.804000000000002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48.576000000000001</v>
      </c>
      <c r="AS23">
        <v>36.642234999999999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89.958674999999943</v>
      </c>
      <c r="BA23">
        <f t="shared" si="1"/>
        <v>3266.0662559999996</v>
      </c>
      <c r="BD23">
        <v>4.2644399999999996</v>
      </c>
      <c r="BE23">
        <v>0</v>
      </c>
      <c r="BF23">
        <v>1.5133000000000001E-2</v>
      </c>
      <c r="BG23">
        <v>0</v>
      </c>
      <c r="BH23">
        <v>0</v>
      </c>
      <c r="BI23">
        <v>1.140171</v>
      </c>
      <c r="BJ23">
        <v>0</v>
      </c>
      <c r="BK23">
        <v>2.0320000000000001E-2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1.9388989999999999</v>
      </c>
      <c r="BR23">
        <v>4.2252549999999998</v>
      </c>
      <c r="BS23">
        <v>0</v>
      </c>
      <c r="BT23">
        <v>0</v>
      </c>
      <c r="BU23">
        <v>2.9489519999999998</v>
      </c>
      <c r="BV23">
        <v>1.332638</v>
      </c>
      <c r="BW23">
        <v>9.33</v>
      </c>
      <c r="BX23">
        <v>4.2289050000000001</v>
      </c>
      <c r="BY23">
        <v>0.25</v>
      </c>
      <c r="BZ23">
        <v>1.9248000000000001</v>
      </c>
      <c r="CA23">
        <v>3.4875970000000001</v>
      </c>
      <c r="CB23">
        <v>1.85</v>
      </c>
      <c r="CC23">
        <v>0.91</v>
      </c>
      <c r="CD23">
        <v>0.9</v>
      </c>
      <c r="CE23">
        <v>0.91</v>
      </c>
      <c r="CF23">
        <v>0.23</v>
      </c>
      <c r="CG23">
        <v>3.78</v>
      </c>
      <c r="CH23">
        <v>0</v>
      </c>
      <c r="CI23">
        <v>7.95</v>
      </c>
      <c r="CJ23">
        <v>1.94</v>
      </c>
      <c r="CK23">
        <v>1.85</v>
      </c>
      <c r="CL23">
        <v>5.2772449999999997</v>
      </c>
      <c r="CM23">
        <v>1.857394</v>
      </c>
      <c r="CN23">
        <v>1.7590809999999999</v>
      </c>
      <c r="CO23">
        <v>3.03</v>
      </c>
      <c r="CP23">
        <v>4.2338469999999999</v>
      </c>
      <c r="CQ23">
        <v>1.3616889999999999</v>
      </c>
      <c r="CR23">
        <v>3.57</v>
      </c>
      <c r="CS23">
        <v>2.3575529999999998</v>
      </c>
      <c r="CT23">
        <v>0.96481700000000004</v>
      </c>
      <c r="CU23">
        <v>1.9462410000000001</v>
      </c>
      <c r="CV23">
        <v>2.6652749999999998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89.958674999999943</v>
      </c>
    </row>
    <row r="24" spans="1:114">
      <c r="A24" t="s">
        <v>66</v>
      </c>
      <c r="B24">
        <v>0</v>
      </c>
      <c r="C24">
        <v>24.898161999999999</v>
      </c>
      <c r="D24">
        <v>13.693989</v>
      </c>
      <c r="E24">
        <v>0</v>
      </c>
      <c r="F24">
        <v>0</v>
      </c>
      <c r="G24">
        <v>74.209985000000003</v>
      </c>
      <c r="H24">
        <v>0</v>
      </c>
      <c r="I24">
        <v>96.006690000000006</v>
      </c>
      <c r="J24">
        <v>6.4869380000000003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22.444044999999999</v>
      </c>
      <c r="R24">
        <v>44.326064000000002</v>
      </c>
      <c r="S24">
        <v>27.350811</v>
      </c>
      <c r="T24">
        <v>2.392833</v>
      </c>
      <c r="U24">
        <v>340.875</v>
      </c>
      <c r="V24">
        <v>20.731850000000001</v>
      </c>
      <c r="W24">
        <v>41.579500000000003</v>
      </c>
      <c r="X24">
        <v>147.515625</v>
      </c>
      <c r="Y24">
        <v>0</v>
      </c>
      <c r="Z24">
        <v>13.1076</v>
      </c>
      <c r="AA24">
        <v>42.14808</v>
      </c>
      <c r="AB24">
        <v>30.855471999999999</v>
      </c>
      <c r="AC24">
        <v>22.310403000000001</v>
      </c>
      <c r="AD24">
        <v>0</v>
      </c>
      <c r="AE24">
        <v>56.926780000000001</v>
      </c>
      <c r="AF24">
        <v>9.1372370000000007</v>
      </c>
      <c r="AG24">
        <v>47.497892999999998</v>
      </c>
      <c r="AH24">
        <v>21.513719999999999</v>
      </c>
      <c r="AI24">
        <v>0</v>
      </c>
      <c r="AJ24">
        <v>0</v>
      </c>
      <c r="AK24">
        <v>64.950986999999998</v>
      </c>
      <c r="AL24">
        <v>48.804000000000002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48.576000000000001</v>
      </c>
      <c r="AS24">
        <v>36.642234999999999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92.405313999999947</v>
      </c>
      <c r="BA24">
        <f t="shared" si="1"/>
        <v>3288.7292269999998</v>
      </c>
      <c r="BD24">
        <v>4.2644399999999996</v>
      </c>
      <c r="BE24">
        <v>0</v>
      </c>
      <c r="BF24">
        <v>1.5133000000000001E-2</v>
      </c>
      <c r="BG24">
        <v>0</v>
      </c>
      <c r="BH24">
        <v>0</v>
      </c>
      <c r="BI24">
        <v>1.140171</v>
      </c>
      <c r="BJ24">
        <v>0</v>
      </c>
      <c r="BK24">
        <v>2.0320000000000001E-2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1.9388989999999999</v>
      </c>
      <c r="BR24">
        <v>4.2252549999999998</v>
      </c>
      <c r="BS24">
        <v>0</v>
      </c>
      <c r="BT24">
        <v>1.7833300000000001</v>
      </c>
      <c r="BU24">
        <v>2.9489519999999998</v>
      </c>
      <c r="BV24">
        <v>1.332638</v>
      </c>
      <c r="BW24">
        <v>9.33</v>
      </c>
      <c r="BX24">
        <v>4.2289050000000001</v>
      </c>
      <c r="BY24">
        <v>0.25</v>
      </c>
      <c r="BZ24">
        <v>1.9248000000000001</v>
      </c>
      <c r="CA24">
        <v>3.4875970000000001</v>
      </c>
      <c r="CB24">
        <v>1.85</v>
      </c>
      <c r="CC24">
        <v>0.91</v>
      </c>
      <c r="CD24">
        <v>0.9</v>
      </c>
      <c r="CE24">
        <v>0.91</v>
      </c>
      <c r="CF24">
        <v>0.23</v>
      </c>
      <c r="CG24">
        <v>3.78</v>
      </c>
      <c r="CH24">
        <v>0.66330900000000004</v>
      </c>
      <c r="CI24">
        <v>7.95</v>
      </c>
      <c r="CJ24">
        <v>1.94</v>
      </c>
      <c r="CK24">
        <v>1.85</v>
      </c>
      <c r="CL24">
        <v>5.2772449999999997</v>
      </c>
      <c r="CM24">
        <v>1.857394</v>
      </c>
      <c r="CN24">
        <v>1.7590809999999999</v>
      </c>
      <c r="CO24">
        <v>3.03</v>
      </c>
      <c r="CP24">
        <v>4.2338469999999999</v>
      </c>
      <c r="CQ24">
        <v>1.3616889999999999</v>
      </c>
      <c r="CR24">
        <v>3.57</v>
      </c>
      <c r="CS24">
        <v>2.3575529999999998</v>
      </c>
      <c r="CT24">
        <v>0.96481700000000004</v>
      </c>
      <c r="CU24">
        <v>1.9462410000000001</v>
      </c>
      <c r="CV24">
        <v>2.6652749999999998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92.405313999999947</v>
      </c>
    </row>
    <row r="25" spans="1:114">
      <c r="A25" t="s">
        <v>67</v>
      </c>
      <c r="B25">
        <v>0</v>
      </c>
      <c r="C25">
        <v>24.898161999999999</v>
      </c>
      <c r="D25">
        <v>13.693989</v>
      </c>
      <c r="E25">
        <v>0</v>
      </c>
      <c r="F25">
        <v>0</v>
      </c>
      <c r="G25">
        <v>74.209985000000003</v>
      </c>
      <c r="H25">
        <v>0</v>
      </c>
      <c r="I25">
        <v>96.006690000000006</v>
      </c>
      <c r="J25">
        <v>6.4869380000000003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22.444044999999999</v>
      </c>
      <c r="R25">
        <v>44.326064000000002</v>
      </c>
      <c r="S25">
        <v>27.350811</v>
      </c>
      <c r="T25">
        <v>2.392833</v>
      </c>
      <c r="U25">
        <v>340.875</v>
      </c>
      <c r="V25">
        <v>20.731850000000001</v>
      </c>
      <c r="W25">
        <v>41.579500000000003</v>
      </c>
      <c r="X25">
        <v>147.515625</v>
      </c>
      <c r="Y25">
        <v>0</v>
      </c>
      <c r="Z25">
        <v>13.1076</v>
      </c>
      <c r="AA25">
        <v>42.14808</v>
      </c>
      <c r="AB25">
        <v>30.855471999999999</v>
      </c>
      <c r="AC25">
        <v>22.310403000000001</v>
      </c>
      <c r="AD25">
        <v>0</v>
      </c>
      <c r="AE25">
        <v>56.926780000000001</v>
      </c>
      <c r="AF25">
        <v>9.1372370000000007</v>
      </c>
      <c r="AG25">
        <v>47.497892999999998</v>
      </c>
      <c r="AH25">
        <v>43.027439999999999</v>
      </c>
      <c r="AI25">
        <v>0</v>
      </c>
      <c r="AJ25">
        <v>0</v>
      </c>
      <c r="AK25">
        <v>64.950986999999998</v>
      </c>
      <c r="AL25">
        <v>48.804000000000002</v>
      </c>
      <c r="AM25">
        <v>18.108732</v>
      </c>
      <c r="AN25">
        <v>1.0747679999999999</v>
      </c>
      <c r="AO25">
        <v>0</v>
      </c>
      <c r="AP25">
        <v>0</v>
      </c>
      <c r="AQ25">
        <v>0</v>
      </c>
      <c r="AR25">
        <v>48.576000000000001</v>
      </c>
      <c r="AS25">
        <v>31.561589000000001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94.851954999999947</v>
      </c>
      <c r="BA25">
        <f t="shared" si="1"/>
        <v>3307.6089419999998</v>
      </c>
      <c r="BD25">
        <v>4.2644399999999996</v>
      </c>
      <c r="BE25">
        <v>0</v>
      </c>
      <c r="BF25">
        <v>1.5133000000000001E-2</v>
      </c>
      <c r="BG25">
        <v>0</v>
      </c>
      <c r="BH25">
        <v>0</v>
      </c>
      <c r="BI25">
        <v>1.140171</v>
      </c>
      <c r="BJ25">
        <v>0</v>
      </c>
      <c r="BK25">
        <v>2.0320000000000001E-2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1.9388989999999999</v>
      </c>
      <c r="BR25">
        <v>4.2252549999999998</v>
      </c>
      <c r="BS25">
        <v>0</v>
      </c>
      <c r="BT25">
        <v>3.5666609999999999</v>
      </c>
      <c r="BU25">
        <v>2.9489519999999998</v>
      </c>
      <c r="BV25">
        <v>1.332638</v>
      </c>
      <c r="BW25">
        <v>9.33</v>
      </c>
      <c r="BX25">
        <v>4.2289050000000001</v>
      </c>
      <c r="BY25">
        <v>0.25</v>
      </c>
      <c r="BZ25">
        <v>1.9248000000000001</v>
      </c>
      <c r="CA25">
        <v>3.4875970000000001</v>
      </c>
      <c r="CB25">
        <v>1.85</v>
      </c>
      <c r="CC25">
        <v>0.91</v>
      </c>
      <c r="CD25">
        <v>0.9</v>
      </c>
      <c r="CE25">
        <v>0.91</v>
      </c>
      <c r="CF25">
        <v>0.23</v>
      </c>
      <c r="CG25">
        <v>3.78</v>
      </c>
      <c r="CH25">
        <v>1.326619</v>
      </c>
      <c r="CI25">
        <v>7.95</v>
      </c>
      <c r="CJ25">
        <v>1.94</v>
      </c>
      <c r="CK25">
        <v>1.85</v>
      </c>
      <c r="CL25">
        <v>5.2772449999999997</v>
      </c>
      <c r="CM25">
        <v>1.857394</v>
      </c>
      <c r="CN25">
        <v>1.7590809999999999</v>
      </c>
      <c r="CO25">
        <v>3.03</v>
      </c>
      <c r="CP25">
        <v>4.2338469999999999</v>
      </c>
      <c r="CQ25">
        <v>1.3616889999999999</v>
      </c>
      <c r="CR25">
        <v>3.57</v>
      </c>
      <c r="CS25">
        <v>2.3575529999999998</v>
      </c>
      <c r="CT25">
        <v>0.96481700000000004</v>
      </c>
      <c r="CU25">
        <v>1.9462410000000001</v>
      </c>
      <c r="CV25">
        <v>2.6652749999999998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94.851954999999947</v>
      </c>
    </row>
    <row r="26" spans="1:114">
      <c r="A26" t="s">
        <v>68</v>
      </c>
      <c r="B26">
        <v>0</v>
      </c>
      <c r="C26">
        <v>24.898161999999999</v>
      </c>
      <c r="D26">
        <v>13.693989</v>
      </c>
      <c r="E26">
        <v>0</v>
      </c>
      <c r="F26">
        <v>0</v>
      </c>
      <c r="G26">
        <v>74.209985000000003</v>
      </c>
      <c r="H26">
        <v>0</v>
      </c>
      <c r="I26">
        <v>96.006690000000006</v>
      </c>
      <c r="J26">
        <v>6.4869380000000003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22.444044999999999</v>
      </c>
      <c r="R26">
        <v>44.326064000000002</v>
      </c>
      <c r="S26">
        <v>27.350811</v>
      </c>
      <c r="T26">
        <v>2.392833</v>
      </c>
      <c r="U26">
        <v>340.875</v>
      </c>
      <c r="V26">
        <v>20.731850000000001</v>
      </c>
      <c r="W26">
        <v>41.579500000000003</v>
      </c>
      <c r="X26">
        <v>147.515625</v>
      </c>
      <c r="Y26">
        <v>0</v>
      </c>
      <c r="Z26">
        <v>13.1076</v>
      </c>
      <c r="AA26">
        <v>42.14808</v>
      </c>
      <c r="AB26">
        <v>30.855471999999999</v>
      </c>
      <c r="AC26">
        <v>22.310403000000001</v>
      </c>
      <c r="AD26">
        <v>10.456189</v>
      </c>
      <c r="AE26">
        <v>56.926780000000001</v>
      </c>
      <c r="AF26">
        <v>9.1372370000000007</v>
      </c>
      <c r="AG26">
        <v>47.497892999999998</v>
      </c>
      <c r="AH26">
        <v>69.919589999999999</v>
      </c>
      <c r="AI26">
        <v>0</v>
      </c>
      <c r="AJ26">
        <v>0</v>
      </c>
      <c r="AK26">
        <v>64.950986999999998</v>
      </c>
      <c r="AL26">
        <v>48.804000000000002</v>
      </c>
      <c r="AM26">
        <v>18.108732</v>
      </c>
      <c r="AN26">
        <v>1.0747679999999999</v>
      </c>
      <c r="AO26">
        <v>0</v>
      </c>
      <c r="AP26">
        <v>0</v>
      </c>
      <c r="AQ26">
        <v>0</v>
      </c>
      <c r="AR26">
        <v>48.576000000000001</v>
      </c>
      <c r="AS26">
        <v>31.561589000000001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95.741091999999938</v>
      </c>
      <c r="BA26">
        <f t="shared" si="1"/>
        <v>3345.8464179999996</v>
      </c>
      <c r="BD26">
        <v>4.2644399999999996</v>
      </c>
      <c r="BE26">
        <v>0</v>
      </c>
      <c r="BF26">
        <v>1.5133000000000001E-2</v>
      </c>
      <c r="BG26">
        <v>0</v>
      </c>
      <c r="BH26">
        <v>0</v>
      </c>
      <c r="BI26">
        <v>1.140171</v>
      </c>
      <c r="BJ26">
        <v>0</v>
      </c>
      <c r="BK26">
        <v>2.0320000000000001E-2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1.9388989999999999</v>
      </c>
      <c r="BR26">
        <v>4.2252549999999998</v>
      </c>
      <c r="BS26">
        <v>0</v>
      </c>
      <c r="BT26">
        <v>3.5666609999999999</v>
      </c>
      <c r="BU26">
        <v>2.9489519999999998</v>
      </c>
      <c r="BV26">
        <v>1.332638</v>
      </c>
      <c r="BW26">
        <v>9.33</v>
      </c>
      <c r="BX26">
        <v>4.2289050000000001</v>
      </c>
      <c r="BY26">
        <v>0.25</v>
      </c>
      <c r="BZ26">
        <v>1.9248000000000001</v>
      </c>
      <c r="CA26">
        <v>3.4875970000000001</v>
      </c>
      <c r="CB26">
        <v>1.85</v>
      </c>
      <c r="CC26">
        <v>0.94</v>
      </c>
      <c r="CD26">
        <v>0.93</v>
      </c>
      <c r="CE26">
        <v>0.91</v>
      </c>
      <c r="CF26">
        <v>0.23</v>
      </c>
      <c r="CG26">
        <v>3.78</v>
      </c>
      <c r="CH26">
        <v>2.1557559999999998</v>
      </c>
      <c r="CI26">
        <v>7.95</v>
      </c>
      <c r="CJ26">
        <v>1.94</v>
      </c>
      <c r="CK26">
        <v>1.85</v>
      </c>
      <c r="CL26">
        <v>5.2772449999999997</v>
      </c>
      <c r="CM26">
        <v>1.857394</v>
      </c>
      <c r="CN26">
        <v>1.7590809999999999</v>
      </c>
      <c r="CO26">
        <v>3.03</v>
      </c>
      <c r="CP26">
        <v>4.2338469999999999</v>
      </c>
      <c r="CQ26">
        <v>1.3616889999999999</v>
      </c>
      <c r="CR26">
        <v>3.57</v>
      </c>
      <c r="CS26">
        <v>2.3575529999999998</v>
      </c>
      <c r="CT26">
        <v>0.96481700000000004</v>
      </c>
      <c r="CU26">
        <v>1.9462410000000001</v>
      </c>
      <c r="CV26">
        <v>2.6652749999999998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95.741091999999938</v>
      </c>
    </row>
    <row r="27" spans="1:114">
      <c r="A27" t="s">
        <v>69</v>
      </c>
      <c r="B27">
        <v>0</v>
      </c>
      <c r="C27">
        <v>24.898161999999999</v>
      </c>
      <c r="D27">
        <v>13.693989</v>
      </c>
      <c r="E27">
        <v>0</v>
      </c>
      <c r="F27">
        <v>0</v>
      </c>
      <c r="G27">
        <v>72.930502000000004</v>
      </c>
      <c r="H27">
        <v>0</v>
      </c>
      <c r="I27">
        <v>88.222363999999999</v>
      </c>
      <c r="J27">
        <v>6.4869380000000003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22.444044999999999</v>
      </c>
      <c r="R27">
        <v>44.326064000000002</v>
      </c>
      <c r="S27">
        <v>27.350811</v>
      </c>
      <c r="T27">
        <v>2.392833</v>
      </c>
      <c r="U27">
        <v>340.875</v>
      </c>
      <c r="V27">
        <v>20.731850000000001</v>
      </c>
      <c r="W27">
        <v>41.579500000000003</v>
      </c>
      <c r="X27">
        <v>147.515625</v>
      </c>
      <c r="Y27">
        <v>0</v>
      </c>
      <c r="Z27">
        <v>13.1076</v>
      </c>
      <c r="AA27">
        <v>42.14808</v>
      </c>
      <c r="AB27">
        <v>30.855471999999999</v>
      </c>
      <c r="AC27">
        <v>22.310403000000001</v>
      </c>
      <c r="AD27">
        <v>20.912378</v>
      </c>
      <c r="AE27">
        <v>56.926780000000001</v>
      </c>
      <c r="AF27">
        <v>9.1372370000000007</v>
      </c>
      <c r="AG27">
        <v>47.497892999999998</v>
      </c>
      <c r="AH27">
        <v>91.433310000000006</v>
      </c>
      <c r="AI27">
        <v>0</v>
      </c>
      <c r="AJ27">
        <v>0</v>
      </c>
      <c r="AK27">
        <v>64.950986999999998</v>
      </c>
      <c r="AL27">
        <v>47.642000000000003</v>
      </c>
      <c r="AM27">
        <v>18.108732</v>
      </c>
      <c r="AN27">
        <v>1.0747679999999999</v>
      </c>
      <c r="AO27">
        <v>0</v>
      </c>
      <c r="AP27">
        <v>0</v>
      </c>
      <c r="AQ27">
        <v>0</v>
      </c>
      <c r="AR27">
        <v>48.576000000000001</v>
      </c>
      <c r="AS27">
        <v>31.561589000000001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95.708045999999939</v>
      </c>
      <c r="BA27">
        <f t="shared" si="1"/>
        <v>3367.5574719999991</v>
      </c>
      <c r="BD27">
        <v>4.2644399999999996</v>
      </c>
      <c r="BE27">
        <v>0</v>
      </c>
      <c r="BF27">
        <v>1.5133000000000001E-2</v>
      </c>
      <c r="BG27">
        <v>0</v>
      </c>
      <c r="BH27">
        <v>0</v>
      </c>
      <c r="BI27">
        <v>1.140171</v>
      </c>
      <c r="BJ27">
        <v>0</v>
      </c>
      <c r="BK27">
        <v>2.0320000000000001E-2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1.9388989999999999</v>
      </c>
      <c r="BR27">
        <v>4.2252549999999998</v>
      </c>
      <c r="BS27">
        <v>0</v>
      </c>
      <c r="BT27">
        <v>2.8821509999999999</v>
      </c>
      <c r="BU27">
        <v>2.9489519999999998</v>
      </c>
      <c r="BV27">
        <v>1.332638</v>
      </c>
      <c r="BW27">
        <v>9.33</v>
      </c>
      <c r="BX27">
        <v>4.2289050000000001</v>
      </c>
      <c r="BY27">
        <v>0.25</v>
      </c>
      <c r="BZ27">
        <v>1.9248000000000001</v>
      </c>
      <c r="CA27">
        <v>3.4875970000000001</v>
      </c>
      <c r="CB27">
        <v>1.85</v>
      </c>
      <c r="CC27">
        <v>0.94</v>
      </c>
      <c r="CD27">
        <v>0.93</v>
      </c>
      <c r="CE27">
        <v>0.91</v>
      </c>
      <c r="CF27">
        <v>0.23</v>
      </c>
      <c r="CG27">
        <v>3.78</v>
      </c>
      <c r="CH27">
        <v>2.80722</v>
      </c>
      <c r="CI27">
        <v>7.95</v>
      </c>
      <c r="CJ27">
        <v>1.94</v>
      </c>
      <c r="CK27">
        <v>1.85</v>
      </c>
      <c r="CL27">
        <v>5.2772449999999997</v>
      </c>
      <c r="CM27">
        <v>1.857394</v>
      </c>
      <c r="CN27">
        <v>1.7590809999999999</v>
      </c>
      <c r="CO27">
        <v>3.03</v>
      </c>
      <c r="CP27">
        <v>4.2338469999999999</v>
      </c>
      <c r="CQ27">
        <v>1.3616889999999999</v>
      </c>
      <c r="CR27">
        <v>3.57</v>
      </c>
      <c r="CS27">
        <v>2.3575529999999998</v>
      </c>
      <c r="CT27">
        <v>0.96481700000000004</v>
      </c>
      <c r="CU27">
        <v>1.9462410000000001</v>
      </c>
      <c r="CV27">
        <v>2.6652749999999998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95.708045999999939</v>
      </c>
    </row>
    <row r="28" spans="1:114">
      <c r="A28" t="s">
        <v>70</v>
      </c>
      <c r="B28">
        <v>0</v>
      </c>
      <c r="C28">
        <v>24.898161999999999</v>
      </c>
      <c r="D28">
        <v>13.693989</v>
      </c>
      <c r="E28">
        <v>0</v>
      </c>
      <c r="F28">
        <v>0</v>
      </c>
      <c r="G28">
        <v>72.930502000000004</v>
      </c>
      <c r="H28">
        <v>0</v>
      </c>
      <c r="I28">
        <v>88.222363999999999</v>
      </c>
      <c r="J28">
        <v>6.4869380000000003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22.444044999999999</v>
      </c>
      <c r="R28">
        <v>44.326064000000002</v>
      </c>
      <c r="S28">
        <v>27.350811</v>
      </c>
      <c r="T28">
        <v>2.392833</v>
      </c>
      <c r="U28">
        <v>340.875</v>
      </c>
      <c r="V28">
        <v>20.731850000000001</v>
      </c>
      <c r="W28">
        <v>41.579500000000003</v>
      </c>
      <c r="X28">
        <v>147.515625</v>
      </c>
      <c r="Y28">
        <v>0</v>
      </c>
      <c r="Z28">
        <v>13.1076</v>
      </c>
      <c r="AA28">
        <v>42.14808</v>
      </c>
      <c r="AB28">
        <v>30.855471999999999</v>
      </c>
      <c r="AC28">
        <v>22.310403000000001</v>
      </c>
      <c r="AD28">
        <v>31.368566999999999</v>
      </c>
      <c r="AE28">
        <v>56.926780000000001</v>
      </c>
      <c r="AF28">
        <v>9.1372370000000007</v>
      </c>
      <c r="AG28">
        <v>47.497892999999998</v>
      </c>
      <c r="AH28">
        <v>106.277777</v>
      </c>
      <c r="AI28">
        <v>0</v>
      </c>
      <c r="AJ28">
        <v>0</v>
      </c>
      <c r="AK28">
        <v>64.950986999999998</v>
      </c>
      <c r="AL28">
        <v>47.642000000000003</v>
      </c>
      <c r="AM28">
        <v>18.108732</v>
      </c>
      <c r="AN28">
        <v>1.0747679999999999</v>
      </c>
      <c r="AO28">
        <v>0</v>
      </c>
      <c r="AP28">
        <v>0</v>
      </c>
      <c r="AQ28">
        <v>0</v>
      </c>
      <c r="AR28">
        <v>48.576000000000001</v>
      </c>
      <c r="AS28">
        <v>31.561589000000001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96.854502999999951</v>
      </c>
      <c r="BA28">
        <f t="shared" si="1"/>
        <v>3394.0045849999992</v>
      </c>
      <c r="BD28">
        <v>4.2644399999999996</v>
      </c>
      <c r="BE28">
        <v>0</v>
      </c>
      <c r="BF28">
        <v>1.5133000000000001E-2</v>
      </c>
      <c r="BG28">
        <v>0</v>
      </c>
      <c r="BH28">
        <v>0</v>
      </c>
      <c r="BI28">
        <v>1.140171</v>
      </c>
      <c r="BJ28">
        <v>0</v>
      </c>
      <c r="BK28">
        <v>2.0320000000000001E-2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1.9388989999999999</v>
      </c>
      <c r="BR28">
        <v>4.2252549999999998</v>
      </c>
      <c r="BS28">
        <v>0</v>
      </c>
      <c r="BT28">
        <v>3.5666609999999999</v>
      </c>
      <c r="BU28">
        <v>2.9489519999999998</v>
      </c>
      <c r="BV28">
        <v>1.332638</v>
      </c>
      <c r="BW28">
        <v>9.33</v>
      </c>
      <c r="BX28">
        <v>4.2289050000000001</v>
      </c>
      <c r="BY28">
        <v>0.25</v>
      </c>
      <c r="BZ28">
        <v>1.9248000000000001</v>
      </c>
      <c r="CA28">
        <v>3.4875970000000001</v>
      </c>
      <c r="CB28">
        <v>1.85</v>
      </c>
      <c r="CC28">
        <v>0.94</v>
      </c>
      <c r="CD28">
        <v>0.93</v>
      </c>
      <c r="CE28">
        <v>0.91</v>
      </c>
      <c r="CF28">
        <v>0.23</v>
      </c>
      <c r="CG28">
        <v>3.78</v>
      </c>
      <c r="CH28">
        <v>3.2691669999999999</v>
      </c>
      <c r="CI28">
        <v>7.95</v>
      </c>
      <c r="CJ28">
        <v>1.94</v>
      </c>
      <c r="CK28">
        <v>1.85</v>
      </c>
      <c r="CL28">
        <v>5.2772449999999997</v>
      </c>
      <c r="CM28">
        <v>1.857394</v>
      </c>
      <c r="CN28">
        <v>1.7590809999999999</v>
      </c>
      <c r="CO28">
        <v>3.03</v>
      </c>
      <c r="CP28">
        <v>4.2338469999999999</v>
      </c>
      <c r="CQ28">
        <v>1.3616889999999999</v>
      </c>
      <c r="CR28">
        <v>3.57</v>
      </c>
      <c r="CS28">
        <v>2.3575529999999998</v>
      </c>
      <c r="CT28">
        <v>0.96481700000000004</v>
      </c>
      <c r="CU28">
        <v>1.9462410000000001</v>
      </c>
      <c r="CV28">
        <v>2.6652749999999998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96.854502999999951</v>
      </c>
    </row>
    <row r="29" spans="1:114">
      <c r="A29" t="s">
        <v>71</v>
      </c>
      <c r="B29">
        <v>0</v>
      </c>
      <c r="C29">
        <v>24.898161999999999</v>
      </c>
      <c r="D29">
        <v>13.693989</v>
      </c>
      <c r="E29">
        <v>0</v>
      </c>
      <c r="F29">
        <v>0</v>
      </c>
      <c r="G29">
        <v>72.930502000000004</v>
      </c>
      <c r="H29">
        <v>0</v>
      </c>
      <c r="I29">
        <v>88.222363999999999</v>
      </c>
      <c r="J29">
        <v>6.4869380000000003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22.444044999999999</v>
      </c>
      <c r="R29">
        <v>44.326064000000002</v>
      </c>
      <c r="S29">
        <v>27.350811</v>
      </c>
      <c r="T29">
        <v>2.392833</v>
      </c>
      <c r="U29">
        <v>340.875</v>
      </c>
      <c r="V29">
        <v>20.731850000000001</v>
      </c>
      <c r="W29">
        <v>41.579500000000003</v>
      </c>
      <c r="X29">
        <v>147.515625</v>
      </c>
      <c r="Y29">
        <v>0</v>
      </c>
      <c r="Z29">
        <v>13.1076</v>
      </c>
      <c r="AA29">
        <v>42.14808</v>
      </c>
      <c r="AB29">
        <v>30.855471999999999</v>
      </c>
      <c r="AC29">
        <v>22.310403000000001</v>
      </c>
      <c r="AD29">
        <v>41.824756000000001</v>
      </c>
      <c r="AE29">
        <v>56.926780000000001</v>
      </c>
      <c r="AF29">
        <v>9.1372370000000007</v>
      </c>
      <c r="AG29">
        <v>47.497892999999998</v>
      </c>
      <c r="AH29">
        <v>106.277777</v>
      </c>
      <c r="AI29">
        <v>0</v>
      </c>
      <c r="AJ29">
        <v>0</v>
      </c>
      <c r="AK29">
        <v>64.950986999999998</v>
      </c>
      <c r="AL29">
        <v>47.642000000000003</v>
      </c>
      <c r="AM29">
        <v>18.108732</v>
      </c>
      <c r="AN29">
        <v>1.0747679999999999</v>
      </c>
      <c r="AO29">
        <v>0</v>
      </c>
      <c r="AP29">
        <v>0</v>
      </c>
      <c r="AQ29">
        <v>0</v>
      </c>
      <c r="AR29">
        <v>48.576000000000001</v>
      </c>
      <c r="AS29">
        <v>31.561589000000001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96.854343999999941</v>
      </c>
      <c r="BA29">
        <f t="shared" si="1"/>
        <v>3404.4606149999991</v>
      </c>
      <c r="BD29">
        <v>4.2644399999999996</v>
      </c>
      <c r="BE29">
        <v>0</v>
      </c>
      <c r="BF29">
        <v>1.5133000000000001E-2</v>
      </c>
      <c r="BG29">
        <v>0</v>
      </c>
      <c r="BH29">
        <v>0</v>
      </c>
      <c r="BI29">
        <v>1.140171</v>
      </c>
      <c r="BJ29">
        <v>0</v>
      </c>
      <c r="BK29">
        <v>2.0160999999999998E-2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1.9388989999999999</v>
      </c>
      <c r="BR29">
        <v>4.2252549999999998</v>
      </c>
      <c r="BS29">
        <v>0</v>
      </c>
      <c r="BT29">
        <v>3.5666609999999999</v>
      </c>
      <c r="BU29">
        <v>2.9489519999999998</v>
      </c>
      <c r="BV29">
        <v>1.332638</v>
      </c>
      <c r="BW29">
        <v>9.33</v>
      </c>
      <c r="BX29">
        <v>4.2289050000000001</v>
      </c>
      <c r="BY29">
        <v>0.25</v>
      </c>
      <c r="BZ29">
        <v>1.9248000000000001</v>
      </c>
      <c r="CA29">
        <v>3.4875970000000001</v>
      </c>
      <c r="CB29">
        <v>1.85</v>
      </c>
      <c r="CC29">
        <v>0.94</v>
      </c>
      <c r="CD29">
        <v>0.93</v>
      </c>
      <c r="CE29">
        <v>0.91</v>
      </c>
      <c r="CF29">
        <v>0.23</v>
      </c>
      <c r="CG29">
        <v>3.78</v>
      </c>
      <c r="CH29">
        <v>3.2691669999999999</v>
      </c>
      <c r="CI29">
        <v>7.95</v>
      </c>
      <c r="CJ29">
        <v>1.94</v>
      </c>
      <c r="CK29">
        <v>1.85</v>
      </c>
      <c r="CL29">
        <v>5.2772449999999997</v>
      </c>
      <c r="CM29">
        <v>1.857394</v>
      </c>
      <c r="CN29">
        <v>1.7590809999999999</v>
      </c>
      <c r="CO29">
        <v>3.03</v>
      </c>
      <c r="CP29">
        <v>4.2338469999999999</v>
      </c>
      <c r="CQ29">
        <v>1.3616889999999999</v>
      </c>
      <c r="CR29">
        <v>3.57</v>
      </c>
      <c r="CS29">
        <v>2.3575529999999998</v>
      </c>
      <c r="CT29">
        <v>0.96481700000000004</v>
      </c>
      <c r="CU29">
        <v>1.9462410000000001</v>
      </c>
      <c r="CV29">
        <v>2.6652749999999998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96.854343999999941</v>
      </c>
    </row>
    <row r="30" spans="1:114">
      <c r="A30" t="s">
        <v>72</v>
      </c>
      <c r="B30">
        <v>0</v>
      </c>
      <c r="C30">
        <v>24.898161999999999</v>
      </c>
      <c r="D30">
        <v>13.693989</v>
      </c>
      <c r="E30">
        <v>0</v>
      </c>
      <c r="F30">
        <v>0</v>
      </c>
      <c r="G30">
        <v>72.930502000000004</v>
      </c>
      <c r="H30">
        <v>0</v>
      </c>
      <c r="I30">
        <v>88.222363999999999</v>
      </c>
      <c r="J30">
        <v>6.4869380000000003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22.444044999999999</v>
      </c>
      <c r="R30">
        <v>44.326064000000002</v>
      </c>
      <c r="S30">
        <v>27.350811</v>
      </c>
      <c r="T30">
        <v>2.392833</v>
      </c>
      <c r="U30">
        <v>340.875</v>
      </c>
      <c r="V30">
        <v>20.731850000000001</v>
      </c>
      <c r="W30">
        <v>41.579500000000003</v>
      </c>
      <c r="X30">
        <v>147.515625</v>
      </c>
      <c r="Y30">
        <v>0</v>
      </c>
      <c r="Z30">
        <v>13.1076</v>
      </c>
      <c r="AA30">
        <v>42.14808</v>
      </c>
      <c r="AB30">
        <v>30.855471999999999</v>
      </c>
      <c r="AC30">
        <v>22.310403000000001</v>
      </c>
      <c r="AD30">
        <v>41.824756000000001</v>
      </c>
      <c r="AE30">
        <v>56.926780000000001</v>
      </c>
      <c r="AF30">
        <v>9.1372370000000007</v>
      </c>
      <c r="AG30">
        <v>47.497892999999998</v>
      </c>
      <c r="AH30">
        <v>106.277777</v>
      </c>
      <c r="AI30">
        <v>0</v>
      </c>
      <c r="AJ30">
        <v>0</v>
      </c>
      <c r="AK30">
        <v>64.950986999999998</v>
      </c>
      <c r="AL30">
        <v>47.642000000000003</v>
      </c>
      <c r="AM30">
        <v>18.108732</v>
      </c>
      <c r="AN30">
        <v>1.0747679999999999</v>
      </c>
      <c r="AO30">
        <v>0</v>
      </c>
      <c r="AP30">
        <v>0</v>
      </c>
      <c r="AQ30">
        <v>0</v>
      </c>
      <c r="AR30">
        <v>48.576000000000001</v>
      </c>
      <c r="AS30">
        <v>31.561589000000001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96.854343999999941</v>
      </c>
      <c r="BA30">
        <f t="shared" si="1"/>
        <v>3404.4606149999991</v>
      </c>
      <c r="BD30">
        <v>4.2644399999999996</v>
      </c>
      <c r="BE30">
        <v>0</v>
      </c>
      <c r="BF30">
        <v>1.5133000000000001E-2</v>
      </c>
      <c r="BG30">
        <v>0</v>
      </c>
      <c r="BH30">
        <v>0</v>
      </c>
      <c r="BI30">
        <v>1.140171</v>
      </c>
      <c r="BJ30">
        <v>0</v>
      </c>
      <c r="BK30">
        <v>2.0160999999999998E-2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1.9388989999999999</v>
      </c>
      <c r="BR30">
        <v>4.2252549999999998</v>
      </c>
      <c r="BS30">
        <v>0</v>
      </c>
      <c r="BT30">
        <v>3.5666609999999999</v>
      </c>
      <c r="BU30">
        <v>2.9489519999999998</v>
      </c>
      <c r="BV30">
        <v>1.332638</v>
      </c>
      <c r="BW30">
        <v>9.33</v>
      </c>
      <c r="BX30">
        <v>4.2289050000000001</v>
      </c>
      <c r="BY30">
        <v>0.25</v>
      </c>
      <c r="BZ30">
        <v>1.9248000000000001</v>
      </c>
      <c r="CA30">
        <v>3.4875970000000001</v>
      </c>
      <c r="CB30">
        <v>1.85</v>
      </c>
      <c r="CC30">
        <v>0.94</v>
      </c>
      <c r="CD30">
        <v>0.93</v>
      </c>
      <c r="CE30">
        <v>0.91</v>
      </c>
      <c r="CF30">
        <v>0.23</v>
      </c>
      <c r="CG30">
        <v>3.78</v>
      </c>
      <c r="CH30">
        <v>3.2691669999999999</v>
      </c>
      <c r="CI30">
        <v>7.95</v>
      </c>
      <c r="CJ30">
        <v>1.94</v>
      </c>
      <c r="CK30">
        <v>1.85</v>
      </c>
      <c r="CL30">
        <v>5.2772449999999997</v>
      </c>
      <c r="CM30">
        <v>1.857394</v>
      </c>
      <c r="CN30">
        <v>1.7590809999999999</v>
      </c>
      <c r="CO30">
        <v>3.03</v>
      </c>
      <c r="CP30">
        <v>4.2338469999999999</v>
      </c>
      <c r="CQ30">
        <v>1.3616889999999999</v>
      </c>
      <c r="CR30">
        <v>3.57</v>
      </c>
      <c r="CS30">
        <v>2.3575529999999998</v>
      </c>
      <c r="CT30">
        <v>0.96481700000000004</v>
      </c>
      <c r="CU30">
        <v>1.9462410000000001</v>
      </c>
      <c r="CV30">
        <v>2.6652749999999998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96.854343999999941</v>
      </c>
    </row>
    <row r="31" spans="1:114">
      <c r="A31" t="s">
        <v>73</v>
      </c>
      <c r="B31">
        <v>0</v>
      </c>
      <c r="C31">
        <v>24.898161999999999</v>
      </c>
      <c r="D31">
        <v>13.693989</v>
      </c>
      <c r="E31">
        <v>0</v>
      </c>
      <c r="F31">
        <v>0</v>
      </c>
      <c r="G31">
        <v>72.930502000000004</v>
      </c>
      <c r="H31">
        <v>0</v>
      </c>
      <c r="I31">
        <v>88.222363999999999</v>
      </c>
      <c r="J31">
        <v>6.4869380000000003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22.444044999999999</v>
      </c>
      <c r="R31">
        <v>44.326064000000002</v>
      </c>
      <c r="S31">
        <v>27.350811</v>
      </c>
      <c r="T31">
        <v>2.392833</v>
      </c>
      <c r="U31">
        <v>340.875</v>
      </c>
      <c r="V31">
        <v>20.731850000000001</v>
      </c>
      <c r="W31">
        <v>41.579500000000003</v>
      </c>
      <c r="X31">
        <v>147.515625</v>
      </c>
      <c r="Y31">
        <v>0</v>
      </c>
      <c r="Z31">
        <v>13.1076</v>
      </c>
      <c r="AA31">
        <v>42.14808</v>
      </c>
      <c r="AB31">
        <v>30.855471999999999</v>
      </c>
      <c r="AC31">
        <v>22.310403000000001</v>
      </c>
      <c r="AD31">
        <v>41.824756000000001</v>
      </c>
      <c r="AE31">
        <v>56.926780000000001</v>
      </c>
      <c r="AF31">
        <v>0</v>
      </c>
      <c r="AG31">
        <v>47.497892999999998</v>
      </c>
      <c r="AH31">
        <v>48.40587</v>
      </c>
      <c r="AI31">
        <v>0</v>
      </c>
      <c r="AJ31">
        <v>0</v>
      </c>
      <c r="AK31">
        <v>64.950986999999998</v>
      </c>
      <c r="AL31">
        <v>47.642000000000003</v>
      </c>
      <c r="AM31">
        <v>18.108732</v>
      </c>
      <c r="AN31">
        <v>1.0747679999999999</v>
      </c>
      <c r="AO31">
        <v>0</v>
      </c>
      <c r="AP31">
        <v>0</v>
      </c>
      <c r="AQ31">
        <v>0</v>
      </c>
      <c r="AR31">
        <v>48.576000000000001</v>
      </c>
      <c r="AS31">
        <v>30.791793999999999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95.047438999999954</v>
      </c>
      <c r="BA31">
        <f t="shared" si="1"/>
        <v>3334.8747709999998</v>
      </c>
      <c r="BD31">
        <v>4.2644399999999996</v>
      </c>
      <c r="BE31">
        <v>0</v>
      </c>
      <c r="BF31">
        <v>1.4949E-2</v>
      </c>
      <c r="BG31">
        <v>0</v>
      </c>
      <c r="BH31">
        <v>0</v>
      </c>
      <c r="BI31">
        <v>1.140171</v>
      </c>
      <c r="BJ31">
        <v>0</v>
      </c>
      <c r="BK31">
        <v>2.0160999999999998E-2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1.9388989999999999</v>
      </c>
      <c r="BR31">
        <v>4.2252549999999998</v>
      </c>
      <c r="BS31">
        <v>0</v>
      </c>
      <c r="BT31">
        <v>3.5666609999999999</v>
      </c>
      <c r="BU31">
        <v>2.9489519999999998</v>
      </c>
      <c r="BV31">
        <v>1.332638</v>
      </c>
      <c r="BW31">
        <v>9.33</v>
      </c>
      <c r="BX31">
        <v>4.2289050000000001</v>
      </c>
      <c r="BY31">
        <v>0.25</v>
      </c>
      <c r="BZ31">
        <v>1.9248000000000001</v>
      </c>
      <c r="CA31">
        <v>3.4875970000000001</v>
      </c>
      <c r="CB31">
        <v>1.85</v>
      </c>
      <c r="CC31">
        <v>0.92</v>
      </c>
      <c r="CD31">
        <v>0.92</v>
      </c>
      <c r="CE31">
        <v>0.91</v>
      </c>
      <c r="CF31">
        <v>0.23</v>
      </c>
      <c r="CG31">
        <v>3.78</v>
      </c>
      <c r="CH31">
        <v>1.4924459999999999</v>
      </c>
      <c r="CI31">
        <v>7.95</v>
      </c>
      <c r="CJ31">
        <v>1.94</v>
      </c>
      <c r="CK31">
        <v>1.85</v>
      </c>
      <c r="CL31">
        <v>5.2772449999999997</v>
      </c>
      <c r="CM31">
        <v>1.857394</v>
      </c>
      <c r="CN31">
        <v>1.7590809999999999</v>
      </c>
      <c r="CO31">
        <v>3.03</v>
      </c>
      <c r="CP31">
        <v>4.2338469999999999</v>
      </c>
      <c r="CQ31">
        <v>1.3616889999999999</v>
      </c>
      <c r="CR31">
        <v>3.57</v>
      </c>
      <c r="CS31">
        <v>2.3575529999999998</v>
      </c>
      <c r="CT31">
        <v>0.96481700000000004</v>
      </c>
      <c r="CU31">
        <v>1.9462410000000001</v>
      </c>
      <c r="CV31">
        <v>2.6652749999999998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95.047438999999954</v>
      </c>
    </row>
    <row r="32" spans="1:114">
      <c r="A32" t="s">
        <v>74</v>
      </c>
      <c r="B32">
        <v>0</v>
      </c>
      <c r="C32">
        <v>24.898161999999999</v>
      </c>
      <c r="D32">
        <v>13.693989</v>
      </c>
      <c r="E32">
        <v>0</v>
      </c>
      <c r="F32">
        <v>0</v>
      </c>
      <c r="G32">
        <v>72.930502000000004</v>
      </c>
      <c r="H32">
        <v>0</v>
      </c>
      <c r="I32">
        <v>88.222363999999999</v>
      </c>
      <c r="J32">
        <v>6.4869380000000003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22.444044999999999</v>
      </c>
      <c r="R32">
        <v>44.326064000000002</v>
      </c>
      <c r="S32">
        <v>27.350811</v>
      </c>
      <c r="T32">
        <v>2.392833</v>
      </c>
      <c r="U32">
        <v>340.875</v>
      </c>
      <c r="V32">
        <v>20.731850000000001</v>
      </c>
      <c r="W32">
        <v>41.579500000000003</v>
      </c>
      <c r="X32">
        <v>147.515625</v>
      </c>
      <c r="Y32">
        <v>0</v>
      </c>
      <c r="Z32">
        <v>13.1076</v>
      </c>
      <c r="AA32">
        <v>42.14808</v>
      </c>
      <c r="AB32">
        <v>30.855471999999999</v>
      </c>
      <c r="AC32">
        <v>22.310403000000001</v>
      </c>
      <c r="AD32">
        <v>31.368566999999999</v>
      </c>
      <c r="AE32">
        <v>56.926780000000001</v>
      </c>
      <c r="AF32">
        <v>0</v>
      </c>
      <c r="AG32">
        <v>47.497892999999998</v>
      </c>
      <c r="AH32">
        <v>21.513719999999999</v>
      </c>
      <c r="AI32">
        <v>0</v>
      </c>
      <c r="AJ32">
        <v>0</v>
      </c>
      <c r="AK32">
        <v>64.950986999999998</v>
      </c>
      <c r="AL32">
        <v>47.642000000000003</v>
      </c>
      <c r="AM32">
        <v>18.108732</v>
      </c>
      <c r="AN32">
        <v>1.0747679999999999</v>
      </c>
      <c r="AO32">
        <v>0</v>
      </c>
      <c r="AP32">
        <v>0</v>
      </c>
      <c r="AQ32">
        <v>0</v>
      </c>
      <c r="AR32">
        <v>48.576000000000001</v>
      </c>
      <c r="AS32">
        <v>30.791793999999999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94.218301999999952</v>
      </c>
      <c r="BA32">
        <f t="shared" si="1"/>
        <v>3296.6972949999995</v>
      </c>
      <c r="BD32">
        <v>4.2644399999999996</v>
      </c>
      <c r="BE32">
        <v>0</v>
      </c>
      <c r="BF32">
        <v>1.4949E-2</v>
      </c>
      <c r="BG32">
        <v>0</v>
      </c>
      <c r="BH32">
        <v>0</v>
      </c>
      <c r="BI32">
        <v>1.140171</v>
      </c>
      <c r="BJ32">
        <v>0</v>
      </c>
      <c r="BK32">
        <v>2.0160999999999998E-2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1.9388989999999999</v>
      </c>
      <c r="BR32">
        <v>4.2252549999999998</v>
      </c>
      <c r="BS32">
        <v>0</v>
      </c>
      <c r="BT32">
        <v>3.5666609999999999</v>
      </c>
      <c r="BU32">
        <v>2.9489519999999998</v>
      </c>
      <c r="BV32">
        <v>1.332638</v>
      </c>
      <c r="BW32">
        <v>9.33</v>
      </c>
      <c r="BX32">
        <v>4.2289050000000001</v>
      </c>
      <c r="BY32">
        <v>0.25</v>
      </c>
      <c r="BZ32">
        <v>1.9248000000000001</v>
      </c>
      <c r="CA32">
        <v>3.4875970000000001</v>
      </c>
      <c r="CB32">
        <v>1.85</v>
      </c>
      <c r="CC32">
        <v>0.92</v>
      </c>
      <c r="CD32">
        <v>0.92</v>
      </c>
      <c r="CE32">
        <v>0.91</v>
      </c>
      <c r="CF32">
        <v>0.23</v>
      </c>
      <c r="CG32">
        <v>3.78</v>
      </c>
      <c r="CH32">
        <v>0.66330900000000004</v>
      </c>
      <c r="CI32">
        <v>7.95</v>
      </c>
      <c r="CJ32">
        <v>1.94</v>
      </c>
      <c r="CK32">
        <v>1.85</v>
      </c>
      <c r="CL32">
        <v>5.2772449999999997</v>
      </c>
      <c r="CM32">
        <v>1.857394</v>
      </c>
      <c r="CN32">
        <v>1.7590809999999999</v>
      </c>
      <c r="CO32">
        <v>3.03</v>
      </c>
      <c r="CP32">
        <v>4.2338469999999999</v>
      </c>
      <c r="CQ32">
        <v>1.3616889999999999</v>
      </c>
      <c r="CR32">
        <v>3.57</v>
      </c>
      <c r="CS32">
        <v>2.3575529999999998</v>
      </c>
      <c r="CT32">
        <v>0.96481700000000004</v>
      </c>
      <c r="CU32">
        <v>1.9462410000000001</v>
      </c>
      <c r="CV32">
        <v>2.6652749999999998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94.218301999999952</v>
      </c>
    </row>
    <row r="33" spans="1:114">
      <c r="A33" t="s">
        <v>75</v>
      </c>
      <c r="B33">
        <v>0</v>
      </c>
      <c r="C33">
        <v>24.898161999999999</v>
      </c>
      <c r="D33">
        <v>13.693989</v>
      </c>
      <c r="E33">
        <v>0</v>
      </c>
      <c r="F33">
        <v>0</v>
      </c>
      <c r="G33">
        <v>72.930502000000004</v>
      </c>
      <c r="H33">
        <v>0</v>
      </c>
      <c r="I33">
        <v>88.222363999999999</v>
      </c>
      <c r="J33">
        <v>6.4869380000000003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22.444044999999999</v>
      </c>
      <c r="R33">
        <v>44.326064000000002</v>
      </c>
      <c r="S33">
        <v>27.350811</v>
      </c>
      <c r="T33">
        <v>2.392833</v>
      </c>
      <c r="U33">
        <v>340.875</v>
      </c>
      <c r="V33">
        <v>20.731850000000001</v>
      </c>
      <c r="W33">
        <v>41.579500000000003</v>
      </c>
      <c r="X33">
        <v>147.515625</v>
      </c>
      <c r="Y33">
        <v>0</v>
      </c>
      <c r="Z33">
        <v>13.1076</v>
      </c>
      <c r="AA33">
        <v>42.14808</v>
      </c>
      <c r="AB33">
        <v>30.855471999999999</v>
      </c>
      <c r="AC33">
        <v>22.310403000000001</v>
      </c>
      <c r="AD33">
        <v>31.368566999999999</v>
      </c>
      <c r="AE33">
        <v>56.926780000000001</v>
      </c>
      <c r="AF33">
        <v>0</v>
      </c>
      <c r="AG33">
        <v>47.497892999999998</v>
      </c>
      <c r="AH33">
        <v>21.513719999999999</v>
      </c>
      <c r="AI33">
        <v>0</v>
      </c>
      <c r="AJ33">
        <v>0</v>
      </c>
      <c r="AK33">
        <v>64.950986999999998</v>
      </c>
      <c r="AL33">
        <v>47.642000000000003</v>
      </c>
      <c r="AM33">
        <v>18.108732</v>
      </c>
      <c r="AN33">
        <v>1.0747679999999999</v>
      </c>
      <c r="AO33">
        <v>0</v>
      </c>
      <c r="AP33">
        <v>0.12809999999999999</v>
      </c>
      <c r="AQ33">
        <v>0</v>
      </c>
      <c r="AR33">
        <v>48.576000000000001</v>
      </c>
      <c r="AS33">
        <v>30.791793999999999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92.434970999999948</v>
      </c>
      <c r="BA33">
        <f t="shared" si="1"/>
        <v>3295.0420639999998</v>
      </c>
      <c r="BD33">
        <v>4.2644399999999996</v>
      </c>
      <c r="BE33">
        <v>0</v>
      </c>
      <c r="BF33">
        <v>1.4949E-2</v>
      </c>
      <c r="BG33">
        <v>0</v>
      </c>
      <c r="BH33">
        <v>0</v>
      </c>
      <c r="BI33">
        <v>1.140171</v>
      </c>
      <c r="BJ33">
        <v>0</v>
      </c>
      <c r="BK33">
        <v>2.0160999999999998E-2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1.9388989999999999</v>
      </c>
      <c r="BR33">
        <v>4.2252549999999998</v>
      </c>
      <c r="BS33">
        <v>0</v>
      </c>
      <c r="BT33">
        <v>1.7833300000000001</v>
      </c>
      <c r="BU33">
        <v>2.9489519999999998</v>
      </c>
      <c r="BV33">
        <v>1.332638</v>
      </c>
      <c r="BW33">
        <v>9.33</v>
      </c>
      <c r="BX33">
        <v>4.2289050000000001</v>
      </c>
      <c r="BY33">
        <v>0.25</v>
      </c>
      <c r="BZ33">
        <v>1.9248000000000001</v>
      </c>
      <c r="CA33">
        <v>3.4875970000000001</v>
      </c>
      <c r="CB33">
        <v>1.85</v>
      </c>
      <c r="CC33">
        <v>0.92</v>
      </c>
      <c r="CD33">
        <v>0.92</v>
      </c>
      <c r="CE33">
        <v>0.91</v>
      </c>
      <c r="CF33">
        <v>0.23</v>
      </c>
      <c r="CG33">
        <v>3.78</v>
      </c>
      <c r="CH33">
        <v>0.66330900000000004</v>
      </c>
      <c r="CI33">
        <v>7.95</v>
      </c>
      <c r="CJ33">
        <v>1.94</v>
      </c>
      <c r="CK33">
        <v>1.85</v>
      </c>
      <c r="CL33">
        <v>5.2772449999999997</v>
      </c>
      <c r="CM33">
        <v>1.857394</v>
      </c>
      <c r="CN33">
        <v>1.7590809999999999</v>
      </c>
      <c r="CO33">
        <v>3.03</v>
      </c>
      <c r="CP33">
        <v>4.2338469999999999</v>
      </c>
      <c r="CQ33">
        <v>1.3616889999999999</v>
      </c>
      <c r="CR33">
        <v>3.57</v>
      </c>
      <c r="CS33">
        <v>2.3575529999999998</v>
      </c>
      <c r="CT33">
        <v>0.96481700000000004</v>
      </c>
      <c r="CU33">
        <v>1.9462410000000001</v>
      </c>
      <c r="CV33">
        <v>2.6652749999999998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92.434970999999948</v>
      </c>
    </row>
    <row r="34" spans="1:114">
      <c r="A34" t="s">
        <v>76</v>
      </c>
      <c r="B34">
        <v>0</v>
      </c>
      <c r="C34">
        <v>24.898161999999999</v>
      </c>
      <c r="D34">
        <v>13.693989</v>
      </c>
      <c r="E34">
        <v>0</v>
      </c>
      <c r="F34">
        <v>0</v>
      </c>
      <c r="G34">
        <v>72.930502000000004</v>
      </c>
      <c r="H34">
        <v>0</v>
      </c>
      <c r="I34">
        <v>88.222363999999999</v>
      </c>
      <c r="J34">
        <v>6.4869380000000003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22.444044999999999</v>
      </c>
      <c r="R34">
        <v>44.326064000000002</v>
      </c>
      <c r="S34">
        <v>27.350811</v>
      </c>
      <c r="T34">
        <v>2.392833</v>
      </c>
      <c r="U34">
        <v>340.875</v>
      </c>
      <c r="V34">
        <v>20.731850000000001</v>
      </c>
      <c r="W34">
        <v>41.579500000000003</v>
      </c>
      <c r="X34">
        <v>147.515625</v>
      </c>
      <c r="Y34">
        <v>0</v>
      </c>
      <c r="Z34">
        <v>13.1076</v>
      </c>
      <c r="AA34">
        <v>42.14808</v>
      </c>
      <c r="AB34">
        <v>30.855471999999999</v>
      </c>
      <c r="AC34">
        <v>22.310403000000001</v>
      </c>
      <c r="AD34">
        <v>20.912378</v>
      </c>
      <c r="AE34">
        <v>56.926780000000001</v>
      </c>
      <c r="AF34">
        <v>0</v>
      </c>
      <c r="AG34">
        <v>47.497892999999998</v>
      </c>
      <c r="AH34">
        <v>21.513719999999999</v>
      </c>
      <c r="AI34">
        <v>0</v>
      </c>
      <c r="AJ34">
        <v>0</v>
      </c>
      <c r="AK34">
        <v>64.950986999999998</v>
      </c>
      <c r="AL34">
        <v>47.642000000000003</v>
      </c>
      <c r="AM34">
        <v>18.108732</v>
      </c>
      <c r="AN34">
        <v>1.0747679999999999</v>
      </c>
      <c r="AO34">
        <v>0</v>
      </c>
      <c r="AP34">
        <v>0.25619999999999998</v>
      </c>
      <c r="AQ34">
        <v>0</v>
      </c>
      <c r="AR34">
        <v>48.576000000000001</v>
      </c>
      <c r="AS34">
        <v>30.791793999999999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90.651640999999955</v>
      </c>
      <c r="BA34">
        <f t="shared" si="1"/>
        <v>3282.9306449999995</v>
      </c>
      <c r="BD34">
        <v>4.2644399999999996</v>
      </c>
      <c r="BE34">
        <v>0</v>
      </c>
      <c r="BF34">
        <v>1.4949E-2</v>
      </c>
      <c r="BG34">
        <v>0</v>
      </c>
      <c r="BH34">
        <v>0</v>
      </c>
      <c r="BI34">
        <v>1.140171</v>
      </c>
      <c r="BJ34">
        <v>0</v>
      </c>
      <c r="BK34">
        <v>2.0160999999999998E-2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1.9388989999999999</v>
      </c>
      <c r="BR34">
        <v>4.2252549999999998</v>
      </c>
      <c r="BS34">
        <v>0</v>
      </c>
      <c r="BT34">
        <v>0</v>
      </c>
      <c r="BU34">
        <v>2.9489519999999998</v>
      </c>
      <c r="BV34">
        <v>1.332638</v>
      </c>
      <c r="BW34">
        <v>9.33</v>
      </c>
      <c r="BX34">
        <v>4.2289050000000001</v>
      </c>
      <c r="BY34">
        <v>0.25</v>
      </c>
      <c r="BZ34">
        <v>1.9248000000000001</v>
      </c>
      <c r="CA34">
        <v>3.4875970000000001</v>
      </c>
      <c r="CB34">
        <v>1.85</v>
      </c>
      <c r="CC34">
        <v>0.92</v>
      </c>
      <c r="CD34">
        <v>0.92</v>
      </c>
      <c r="CE34">
        <v>0.91</v>
      </c>
      <c r="CF34">
        <v>0.23</v>
      </c>
      <c r="CG34">
        <v>3.78</v>
      </c>
      <c r="CH34">
        <v>0.66330900000000004</v>
      </c>
      <c r="CI34">
        <v>7.95</v>
      </c>
      <c r="CJ34">
        <v>1.94</v>
      </c>
      <c r="CK34">
        <v>1.85</v>
      </c>
      <c r="CL34">
        <v>5.2772449999999997</v>
      </c>
      <c r="CM34">
        <v>1.857394</v>
      </c>
      <c r="CN34">
        <v>1.7590809999999999</v>
      </c>
      <c r="CO34">
        <v>3.03</v>
      </c>
      <c r="CP34">
        <v>4.2338469999999999</v>
      </c>
      <c r="CQ34">
        <v>1.3616889999999999</v>
      </c>
      <c r="CR34">
        <v>3.57</v>
      </c>
      <c r="CS34">
        <v>2.3575529999999998</v>
      </c>
      <c r="CT34">
        <v>0.96481700000000004</v>
      </c>
      <c r="CU34">
        <v>1.9462410000000001</v>
      </c>
      <c r="CV34">
        <v>2.6652749999999998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90.651640999999955</v>
      </c>
    </row>
    <row r="35" spans="1:114">
      <c r="A35" t="s">
        <v>77</v>
      </c>
      <c r="B35">
        <v>0</v>
      </c>
      <c r="C35">
        <v>24.898161999999999</v>
      </c>
      <c r="D35">
        <v>13.693989</v>
      </c>
      <c r="E35">
        <v>0</v>
      </c>
      <c r="F35">
        <v>0</v>
      </c>
      <c r="G35">
        <v>72.930502000000004</v>
      </c>
      <c r="H35">
        <v>0</v>
      </c>
      <c r="I35">
        <v>88.222363999999999</v>
      </c>
      <c r="J35">
        <v>6.4869380000000003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22.444044999999999</v>
      </c>
      <c r="R35">
        <v>44.326064000000002</v>
      </c>
      <c r="S35">
        <v>27.350811</v>
      </c>
      <c r="T35">
        <v>2.392833</v>
      </c>
      <c r="U35">
        <v>340.875</v>
      </c>
      <c r="V35">
        <v>20.731850000000001</v>
      </c>
      <c r="W35">
        <v>41.579500000000003</v>
      </c>
      <c r="X35">
        <v>147.515625</v>
      </c>
      <c r="Y35">
        <v>0</v>
      </c>
      <c r="Z35">
        <v>13.1076</v>
      </c>
      <c r="AA35">
        <v>42.14808</v>
      </c>
      <c r="AB35">
        <v>30.855471999999999</v>
      </c>
      <c r="AC35">
        <v>22.310403000000001</v>
      </c>
      <c r="AD35">
        <v>10.456189</v>
      </c>
      <c r="AE35">
        <v>56.926780000000001</v>
      </c>
      <c r="AF35">
        <v>0</v>
      </c>
      <c r="AG35">
        <v>47.497892999999998</v>
      </c>
      <c r="AH35">
        <v>21.513719999999999</v>
      </c>
      <c r="AI35">
        <v>3.6684739999999998</v>
      </c>
      <c r="AJ35">
        <v>0</v>
      </c>
      <c r="AK35">
        <v>64.950986999999998</v>
      </c>
      <c r="AL35">
        <v>47.642000000000003</v>
      </c>
      <c r="AM35">
        <v>18.108732</v>
      </c>
      <c r="AN35">
        <v>1.0747679999999999</v>
      </c>
      <c r="AO35">
        <v>0</v>
      </c>
      <c r="AP35">
        <v>0.25619999999999998</v>
      </c>
      <c r="AQ35">
        <v>0</v>
      </c>
      <c r="AR35">
        <v>48.576000000000001</v>
      </c>
      <c r="AS35">
        <v>30.791793999999999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90.651640999999955</v>
      </c>
      <c r="BA35">
        <f t="shared" si="1"/>
        <v>3276.1429299999995</v>
      </c>
      <c r="BD35">
        <v>4.2644399999999996</v>
      </c>
      <c r="BE35">
        <v>0</v>
      </c>
      <c r="BF35">
        <v>1.4949E-2</v>
      </c>
      <c r="BG35">
        <v>0</v>
      </c>
      <c r="BH35">
        <v>0</v>
      </c>
      <c r="BI35">
        <v>1.140171</v>
      </c>
      <c r="BJ35">
        <v>0</v>
      </c>
      <c r="BK35">
        <v>2.0160999999999998E-2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1.9388989999999999</v>
      </c>
      <c r="BR35">
        <v>4.2252549999999998</v>
      </c>
      <c r="BS35">
        <v>0</v>
      </c>
      <c r="BT35">
        <v>0</v>
      </c>
      <c r="BU35">
        <v>2.9489519999999998</v>
      </c>
      <c r="BV35">
        <v>1.332638</v>
      </c>
      <c r="BW35">
        <v>9.33</v>
      </c>
      <c r="BX35">
        <v>4.2289050000000001</v>
      </c>
      <c r="BY35">
        <v>0.25</v>
      </c>
      <c r="BZ35">
        <v>1.9248000000000001</v>
      </c>
      <c r="CA35">
        <v>3.4875970000000001</v>
      </c>
      <c r="CB35">
        <v>1.85</v>
      </c>
      <c r="CC35">
        <v>0.92</v>
      </c>
      <c r="CD35">
        <v>0.92</v>
      </c>
      <c r="CE35">
        <v>0.91</v>
      </c>
      <c r="CF35">
        <v>0.23</v>
      </c>
      <c r="CG35">
        <v>3.78</v>
      </c>
      <c r="CH35">
        <v>0.66330900000000004</v>
      </c>
      <c r="CI35">
        <v>7.95</v>
      </c>
      <c r="CJ35">
        <v>1.94</v>
      </c>
      <c r="CK35">
        <v>1.85</v>
      </c>
      <c r="CL35">
        <v>5.2772449999999997</v>
      </c>
      <c r="CM35">
        <v>1.857394</v>
      </c>
      <c r="CN35">
        <v>1.7590809999999999</v>
      </c>
      <c r="CO35">
        <v>3.03</v>
      </c>
      <c r="CP35">
        <v>4.2338469999999999</v>
      </c>
      <c r="CQ35">
        <v>1.3616889999999999</v>
      </c>
      <c r="CR35">
        <v>3.57</v>
      </c>
      <c r="CS35">
        <v>2.3575529999999998</v>
      </c>
      <c r="CT35">
        <v>0.96481700000000004</v>
      </c>
      <c r="CU35">
        <v>1.9462410000000001</v>
      </c>
      <c r="CV35">
        <v>2.6652749999999998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90.651640999999955</v>
      </c>
    </row>
    <row r="36" spans="1:114">
      <c r="A36" t="s">
        <v>78</v>
      </c>
      <c r="B36">
        <v>0</v>
      </c>
      <c r="C36">
        <v>24.898161999999999</v>
      </c>
      <c r="D36">
        <v>13.693989</v>
      </c>
      <c r="E36">
        <v>0</v>
      </c>
      <c r="F36">
        <v>0</v>
      </c>
      <c r="G36">
        <v>72.930502000000004</v>
      </c>
      <c r="H36">
        <v>0</v>
      </c>
      <c r="I36">
        <v>88.222363999999999</v>
      </c>
      <c r="J36">
        <v>6.4869380000000003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22.444044999999999</v>
      </c>
      <c r="R36">
        <v>44.326064000000002</v>
      </c>
      <c r="S36">
        <v>27.350811</v>
      </c>
      <c r="T36">
        <v>2.392833</v>
      </c>
      <c r="U36">
        <v>340.875</v>
      </c>
      <c r="V36">
        <v>20.731850000000001</v>
      </c>
      <c r="W36">
        <v>41.579500000000003</v>
      </c>
      <c r="X36">
        <v>147.515625</v>
      </c>
      <c r="Y36">
        <v>0</v>
      </c>
      <c r="Z36">
        <v>13.1076</v>
      </c>
      <c r="AA36">
        <v>42.14808</v>
      </c>
      <c r="AB36">
        <v>30.855471999999999</v>
      </c>
      <c r="AC36">
        <v>22.310403000000001</v>
      </c>
      <c r="AD36">
        <v>0</v>
      </c>
      <c r="AE36">
        <v>56.926780000000001</v>
      </c>
      <c r="AF36">
        <v>0</v>
      </c>
      <c r="AG36">
        <v>47.497892999999998</v>
      </c>
      <c r="AH36">
        <v>21.513719999999999</v>
      </c>
      <c r="AI36">
        <v>7.3369479999999996</v>
      </c>
      <c r="AJ36">
        <v>0</v>
      </c>
      <c r="AK36">
        <v>64.950986999999998</v>
      </c>
      <c r="AL36">
        <v>47.642000000000003</v>
      </c>
      <c r="AM36">
        <v>18.108732</v>
      </c>
      <c r="AN36">
        <v>1.0747679999999999</v>
      </c>
      <c r="AO36">
        <v>0</v>
      </c>
      <c r="AP36">
        <v>0.25619999999999998</v>
      </c>
      <c r="AQ36">
        <v>0</v>
      </c>
      <c r="AR36">
        <v>48.576000000000001</v>
      </c>
      <c r="AS36">
        <v>30.791793999999999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90.651640999999955</v>
      </c>
      <c r="BA36">
        <f t="shared" si="1"/>
        <v>3269.3552149999996</v>
      </c>
      <c r="BD36">
        <v>4.2644399999999996</v>
      </c>
      <c r="BE36">
        <v>0</v>
      </c>
      <c r="BF36">
        <v>1.4949E-2</v>
      </c>
      <c r="BG36">
        <v>0</v>
      </c>
      <c r="BH36">
        <v>0</v>
      </c>
      <c r="BI36">
        <v>1.140171</v>
      </c>
      <c r="BJ36">
        <v>0</v>
      </c>
      <c r="BK36">
        <v>2.0160999999999998E-2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1.9388989999999999</v>
      </c>
      <c r="BR36">
        <v>4.2252549999999998</v>
      </c>
      <c r="BS36">
        <v>0</v>
      </c>
      <c r="BT36">
        <v>0</v>
      </c>
      <c r="BU36">
        <v>2.9489519999999998</v>
      </c>
      <c r="BV36">
        <v>1.332638</v>
      </c>
      <c r="BW36">
        <v>9.33</v>
      </c>
      <c r="BX36">
        <v>4.2289050000000001</v>
      </c>
      <c r="BY36">
        <v>0.25</v>
      </c>
      <c r="BZ36">
        <v>1.9248000000000001</v>
      </c>
      <c r="CA36">
        <v>3.4875970000000001</v>
      </c>
      <c r="CB36">
        <v>1.85</v>
      </c>
      <c r="CC36">
        <v>0.92</v>
      </c>
      <c r="CD36">
        <v>0.92</v>
      </c>
      <c r="CE36">
        <v>0.91</v>
      </c>
      <c r="CF36">
        <v>0.23</v>
      </c>
      <c r="CG36">
        <v>3.78</v>
      </c>
      <c r="CH36">
        <v>0.66330900000000004</v>
      </c>
      <c r="CI36">
        <v>7.95</v>
      </c>
      <c r="CJ36">
        <v>1.94</v>
      </c>
      <c r="CK36">
        <v>1.85</v>
      </c>
      <c r="CL36">
        <v>5.2772449999999997</v>
      </c>
      <c r="CM36">
        <v>1.857394</v>
      </c>
      <c r="CN36">
        <v>1.7590809999999999</v>
      </c>
      <c r="CO36">
        <v>3.03</v>
      </c>
      <c r="CP36">
        <v>4.2338469999999999</v>
      </c>
      <c r="CQ36">
        <v>1.3616889999999999</v>
      </c>
      <c r="CR36">
        <v>3.57</v>
      </c>
      <c r="CS36">
        <v>2.3575529999999998</v>
      </c>
      <c r="CT36">
        <v>0.96481700000000004</v>
      </c>
      <c r="CU36">
        <v>1.9462410000000001</v>
      </c>
      <c r="CV36">
        <v>2.6652749999999998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90.651640999999955</v>
      </c>
    </row>
    <row r="37" spans="1:114">
      <c r="A37" t="s">
        <v>79</v>
      </c>
      <c r="B37">
        <v>0</v>
      </c>
      <c r="C37">
        <v>24.898161999999999</v>
      </c>
      <c r="D37">
        <v>13.693989</v>
      </c>
      <c r="E37">
        <v>0</v>
      </c>
      <c r="F37">
        <v>0</v>
      </c>
      <c r="G37">
        <v>72.930502000000004</v>
      </c>
      <c r="H37">
        <v>0</v>
      </c>
      <c r="I37">
        <v>88.222363999999999</v>
      </c>
      <c r="J37">
        <v>6.4869380000000003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22.444044999999999</v>
      </c>
      <c r="R37">
        <v>44.326064000000002</v>
      </c>
      <c r="S37">
        <v>27.350811</v>
      </c>
      <c r="T37">
        <v>2.392833</v>
      </c>
      <c r="U37">
        <v>340.875</v>
      </c>
      <c r="V37">
        <v>20.731850000000001</v>
      </c>
      <c r="W37">
        <v>41.579500000000003</v>
      </c>
      <c r="X37">
        <v>147.515625</v>
      </c>
      <c r="Y37">
        <v>0</v>
      </c>
      <c r="Z37">
        <v>13.1076</v>
      </c>
      <c r="AA37">
        <v>42.14808</v>
      </c>
      <c r="AB37">
        <v>30.855471999999999</v>
      </c>
      <c r="AC37">
        <v>11.155201999999999</v>
      </c>
      <c r="AD37">
        <v>0</v>
      </c>
      <c r="AE37">
        <v>56.926780000000001</v>
      </c>
      <c r="AF37">
        <v>0</v>
      </c>
      <c r="AG37">
        <v>47.497892999999998</v>
      </c>
      <c r="AH37">
        <v>0</v>
      </c>
      <c r="AI37">
        <v>38.152132000000002</v>
      </c>
      <c r="AJ37">
        <v>0</v>
      </c>
      <c r="AK37">
        <v>64.950986999999998</v>
      </c>
      <c r="AL37">
        <v>47.642000000000003</v>
      </c>
      <c r="AM37">
        <v>18.108732</v>
      </c>
      <c r="AN37">
        <v>1.0747679999999999</v>
      </c>
      <c r="AO37">
        <v>0</v>
      </c>
      <c r="AP37">
        <v>0.25619999999999998</v>
      </c>
      <c r="AQ37">
        <v>0</v>
      </c>
      <c r="AR37">
        <v>48.576000000000001</v>
      </c>
      <c r="AS37">
        <v>31.561589000000001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89.96817299999995</v>
      </c>
      <c r="BA37">
        <f t="shared" si="1"/>
        <v>3267.5878049999992</v>
      </c>
      <c r="BD37">
        <v>4.2644399999999996</v>
      </c>
      <c r="BE37">
        <v>0</v>
      </c>
      <c r="BF37">
        <v>1.4949E-2</v>
      </c>
      <c r="BG37">
        <v>0</v>
      </c>
      <c r="BH37">
        <v>0</v>
      </c>
      <c r="BI37">
        <v>1.140171</v>
      </c>
      <c r="BJ37">
        <v>0</v>
      </c>
      <c r="BK37">
        <v>2.0001999999999999E-2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1.9388989999999999</v>
      </c>
      <c r="BR37">
        <v>4.2252549999999998</v>
      </c>
      <c r="BS37">
        <v>0</v>
      </c>
      <c r="BT37">
        <v>0</v>
      </c>
      <c r="BU37">
        <v>2.9489519999999998</v>
      </c>
      <c r="BV37">
        <v>1.332638</v>
      </c>
      <c r="BW37">
        <v>9.33</v>
      </c>
      <c r="BX37">
        <v>4.2289050000000001</v>
      </c>
      <c r="BY37">
        <v>0.25</v>
      </c>
      <c r="BZ37">
        <v>1.9248000000000001</v>
      </c>
      <c r="CA37">
        <v>3.4875970000000001</v>
      </c>
      <c r="CB37">
        <v>1.83</v>
      </c>
      <c r="CC37">
        <v>0.92</v>
      </c>
      <c r="CD37">
        <v>0.92</v>
      </c>
      <c r="CE37">
        <v>0.91</v>
      </c>
      <c r="CF37">
        <v>0.23</v>
      </c>
      <c r="CG37">
        <v>3.78</v>
      </c>
      <c r="CH37">
        <v>0</v>
      </c>
      <c r="CI37">
        <v>7.95</v>
      </c>
      <c r="CJ37">
        <v>1.94</v>
      </c>
      <c r="CK37">
        <v>1.85</v>
      </c>
      <c r="CL37">
        <v>5.2772449999999997</v>
      </c>
      <c r="CM37">
        <v>1.857394</v>
      </c>
      <c r="CN37">
        <v>1.7590809999999999</v>
      </c>
      <c r="CO37">
        <v>3.03</v>
      </c>
      <c r="CP37">
        <v>4.2338469999999999</v>
      </c>
      <c r="CQ37">
        <v>1.3616889999999999</v>
      </c>
      <c r="CR37">
        <v>3.57</v>
      </c>
      <c r="CS37">
        <v>2.3575529999999998</v>
      </c>
      <c r="CT37">
        <v>0.96481700000000004</v>
      </c>
      <c r="CU37">
        <v>1.9462410000000001</v>
      </c>
      <c r="CV37">
        <v>2.6652749999999998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89.96817299999995</v>
      </c>
    </row>
    <row r="38" spans="1:114">
      <c r="A38" t="s">
        <v>80</v>
      </c>
      <c r="B38">
        <v>0</v>
      </c>
      <c r="C38">
        <v>24.898161999999999</v>
      </c>
      <c r="D38">
        <v>13.693989</v>
      </c>
      <c r="E38">
        <v>0</v>
      </c>
      <c r="F38">
        <v>0</v>
      </c>
      <c r="G38">
        <v>72.930502000000004</v>
      </c>
      <c r="H38">
        <v>0</v>
      </c>
      <c r="I38">
        <v>88.222363999999999</v>
      </c>
      <c r="J38">
        <v>6.4869380000000003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22.444044999999999</v>
      </c>
      <c r="R38">
        <v>44.326064000000002</v>
      </c>
      <c r="S38">
        <v>27.350811</v>
      </c>
      <c r="T38">
        <v>2.392833</v>
      </c>
      <c r="U38">
        <v>340.875</v>
      </c>
      <c r="V38">
        <v>20.731850000000001</v>
      </c>
      <c r="W38">
        <v>41.579500000000003</v>
      </c>
      <c r="X38">
        <v>147.515625</v>
      </c>
      <c r="Y38">
        <v>0</v>
      </c>
      <c r="Z38">
        <v>13.1076</v>
      </c>
      <c r="AA38">
        <v>42.14808</v>
      </c>
      <c r="AB38">
        <v>30.855471999999999</v>
      </c>
      <c r="AC38">
        <v>11.155201999999999</v>
      </c>
      <c r="AD38">
        <v>0</v>
      </c>
      <c r="AE38">
        <v>56.926780000000001</v>
      </c>
      <c r="AF38">
        <v>0</v>
      </c>
      <c r="AG38">
        <v>47.497892999999998</v>
      </c>
      <c r="AH38">
        <v>0</v>
      </c>
      <c r="AI38">
        <v>38.152132000000002</v>
      </c>
      <c r="AJ38">
        <v>0</v>
      </c>
      <c r="AK38">
        <v>64.950986999999998</v>
      </c>
      <c r="AL38">
        <v>47.642000000000003</v>
      </c>
      <c r="AM38">
        <v>18.108732</v>
      </c>
      <c r="AN38">
        <v>1.0747679999999999</v>
      </c>
      <c r="AO38">
        <v>0</v>
      </c>
      <c r="AP38">
        <v>0.25619999999999998</v>
      </c>
      <c r="AQ38">
        <v>0</v>
      </c>
      <c r="AR38">
        <v>52.991999999999997</v>
      </c>
      <c r="AS38">
        <v>31.561589000000001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89.96817299999995</v>
      </c>
      <c r="BA38">
        <f t="shared" si="1"/>
        <v>3272.0038049999994</v>
      </c>
      <c r="BD38">
        <v>4.2644399999999996</v>
      </c>
      <c r="BE38">
        <v>0</v>
      </c>
      <c r="BF38">
        <v>1.4949E-2</v>
      </c>
      <c r="BG38">
        <v>0</v>
      </c>
      <c r="BH38">
        <v>0</v>
      </c>
      <c r="BI38">
        <v>1.140171</v>
      </c>
      <c r="BJ38">
        <v>0</v>
      </c>
      <c r="BK38">
        <v>2.0001999999999999E-2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1.9388989999999999</v>
      </c>
      <c r="BR38">
        <v>4.2252549999999998</v>
      </c>
      <c r="BS38">
        <v>0</v>
      </c>
      <c r="BT38">
        <v>0</v>
      </c>
      <c r="BU38">
        <v>2.9489519999999998</v>
      </c>
      <c r="BV38">
        <v>1.332638</v>
      </c>
      <c r="BW38">
        <v>9.33</v>
      </c>
      <c r="BX38">
        <v>4.2289050000000001</v>
      </c>
      <c r="BY38">
        <v>0.25</v>
      </c>
      <c r="BZ38">
        <v>1.9248000000000001</v>
      </c>
      <c r="CA38">
        <v>3.4875970000000001</v>
      </c>
      <c r="CB38">
        <v>1.83</v>
      </c>
      <c r="CC38">
        <v>0.92</v>
      </c>
      <c r="CD38">
        <v>0.92</v>
      </c>
      <c r="CE38">
        <v>0.91</v>
      </c>
      <c r="CF38">
        <v>0.23</v>
      </c>
      <c r="CG38">
        <v>3.78</v>
      </c>
      <c r="CH38">
        <v>0</v>
      </c>
      <c r="CI38">
        <v>7.95</v>
      </c>
      <c r="CJ38">
        <v>1.94</v>
      </c>
      <c r="CK38">
        <v>1.85</v>
      </c>
      <c r="CL38">
        <v>5.2772449999999997</v>
      </c>
      <c r="CM38">
        <v>1.857394</v>
      </c>
      <c r="CN38">
        <v>1.7590809999999999</v>
      </c>
      <c r="CO38">
        <v>3.03</v>
      </c>
      <c r="CP38">
        <v>4.2338469999999999</v>
      </c>
      <c r="CQ38">
        <v>1.3616889999999999</v>
      </c>
      <c r="CR38">
        <v>3.57</v>
      </c>
      <c r="CS38">
        <v>2.3575529999999998</v>
      </c>
      <c r="CT38">
        <v>0.96481700000000004</v>
      </c>
      <c r="CU38">
        <v>1.9462410000000001</v>
      </c>
      <c r="CV38">
        <v>2.6652749999999998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89.96817299999995</v>
      </c>
    </row>
    <row r="39" spans="1:114">
      <c r="A39" t="s">
        <v>81</v>
      </c>
      <c r="B39">
        <v>0</v>
      </c>
      <c r="C39">
        <v>24.898161999999999</v>
      </c>
      <c r="D39">
        <v>13.693989</v>
      </c>
      <c r="E39">
        <v>0</v>
      </c>
      <c r="F39">
        <v>0</v>
      </c>
      <c r="G39">
        <v>72.930502000000004</v>
      </c>
      <c r="H39">
        <v>0</v>
      </c>
      <c r="I39">
        <v>86.924976000000001</v>
      </c>
      <c r="J39">
        <v>6.4869380000000003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22.444044999999999</v>
      </c>
      <c r="R39">
        <v>44.326064000000002</v>
      </c>
      <c r="S39">
        <v>27.350811</v>
      </c>
      <c r="T39">
        <v>2.392833</v>
      </c>
      <c r="U39">
        <v>340.875</v>
      </c>
      <c r="V39">
        <v>20.731850000000001</v>
      </c>
      <c r="W39">
        <v>41.579500000000003</v>
      </c>
      <c r="X39">
        <v>147.515625</v>
      </c>
      <c r="Y39">
        <v>0</v>
      </c>
      <c r="Z39">
        <v>13.1076</v>
      </c>
      <c r="AA39">
        <v>42.14808</v>
      </c>
      <c r="AB39">
        <v>30.855471999999999</v>
      </c>
      <c r="AC39">
        <v>11.155201999999999</v>
      </c>
      <c r="AD39">
        <v>0</v>
      </c>
      <c r="AE39">
        <v>37.821176000000001</v>
      </c>
      <c r="AF39">
        <v>0</v>
      </c>
      <c r="AG39">
        <v>47.497892999999998</v>
      </c>
      <c r="AH39">
        <v>0</v>
      </c>
      <c r="AI39">
        <v>38.152132000000002</v>
      </c>
      <c r="AJ39">
        <v>0</v>
      </c>
      <c r="AK39">
        <v>64.950986999999998</v>
      </c>
      <c r="AL39">
        <v>47.642000000000003</v>
      </c>
      <c r="AM39">
        <v>18.108732</v>
      </c>
      <c r="AN39">
        <v>1.0747679999999999</v>
      </c>
      <c r="AO39">
        <v>0</v>
      </c>
      <c r="AP39">
        <v>6.1487999999999996</v>
      </c>
      <c r="AQ39">
        <v>0</v>
      </c>
      <c r="AR39">
        <v>52.991999999999997</v>
      </c>
      <c r="AS39">
        <v>31.561589000000001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89.96817299999995</v>
      </c>
      <c r="BA39">
        <f t="shared" si="1"/>
        <v>3257.4934129999997</v>
      </c>
      <c r="BD39">
        <v>4.2644399999999996</v>
      </c>
      <c r="BE39">
        <v>0</v>
      </c>
      <c r="BF39">
        <v>1.4949E-2</v>
      </c>
      <c r="BG39">
        <v>0</v>
      </c>
      <c r="BH39">
        <v>0</v>
      </c>
      <c r="BI39">
        <v>1.140171</v>
      </c>
      <c r="BJ39">
        <v>0</v>
      </c>
      <c r="BK39">
        <v>2.0001999999999999E-2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1.9388989999999999</v>
      </c>
      <c r="BR39">
        <v>4.2252549999999998</v>
      </c>
      <c r="BS39">
        <v>0</v>
      </c>
      <c r="BT39">
        <v>0</v>
      </c>
      <c r="BU39">
        <v>2.9489519999999998</v>
      </c>
      <c r="BV39">
        <v>1.332638</v>
      </c>
      <c r="BW39">
        <v>9.33</v>
      </c>
      <c r="BX39">
        <v>4.2289050000000001</v>
      </c>
      <c r="BY39">
        <v>0.25</v>
      </c>
      <c r="BZ39">
        <v>1.9248000000000001</v>
      </c>
      <c r="CA39">
        <v>3.4875970000000001</v>
      </c>
      <c r="CB39">
        <v>1.83</v>
      </c>
      <c r="CC39">
        <v>0.92</v>
      </c>
      <c r="CD39">
        <v>0.92</v>
      </c>
      <c r="CE39">
        <v>0.91</v>
      </c>
      <c r="CF39">
        <v>0.23</v>
      </c>
      <c r="CG39">
        <v>3.78</v>
      </c>
      <c r="CH39">
        <v>0</v>
      </c>
      <c r="CI39">
        <v>7.95</v>
      </c>
      <c r="CJ39">
        <v>1.94</v>
      </c>
      <c r="CK39">
        <v>1.85</v>
      </c>
      <c r="CL39">
        <v>5.2772449999999997</v>
      </c>
      <c r="CM39">
        <v>1.857394</v>
      </c>
      <c r="CN39">
        <v>1.7590809999999999</v>
      </c>
      <c r="CO39">
        <v>3.03</v>
      </c>
      <c r="CP39">
        <v>4.2338469999999999</v>
      </c>
      <c r="CQ39">
        <v>1.3616889999999999</v>
      </c>
      <c r="CR39">
        <v>3.57</v>
      </c>
      <c r="CS39">
        <v>2.3575529999999998</v>
      </c>
      <c r="CT39">
        <v>0.96481700000000004</v>
      </c>
      <c r="CU39">
        <v>1.9462410000000001</v>
      </c>
      <c r="CV39">
        <v>2.6652749999999998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89.96817299999995</v>
      </c>
    </row>
    <row r="40" spans="1:114">
      <c r="A40" t="s">
        <v>82</v>
      </c>
      <c r="B40">
        <v>0</v>
      </c>
      <c r="C40">
        <v>24.898161999999999</v>
      </c>
      <c r="D40">
        <v>13.693989</v>
      </c>
      <c r="E40">
        <v>0</v>
      </c>
      <c r="F40">
        <v>0</v>
      </c>
      <c r="G40">
        <v>72.930502000000004</v>
      </c>
      <c r="H40">
        <v>0</v>
      </c>
      <c r="I40">
        <v>86.924976000000001</v>
      </c>
      <c r="J40">
        <v>6.4869380000000003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22.444044999999999</v>
      </c>
      <c r="R40">
        <v>44.326064000000002</v>
      </c>
      <c r="S40">
        <v>27.350811</v>
      </c>
      <c r="T40">
        <v>2.392833</v>
      </c>
      <c r="U40">
        <v>340.875</v>
      </c>
      <c r="V40">
        <v>20.731850000000001</v>
      </c>
      <c r="W40">
        <v>41.579500000000003</v>
      </c>
      <c r="X40">
        <v>147.515625</v>
      </c>
      <c r="Y40">
        <v>0</v>
      </c>
      <c r="Z40">
        <v>13.1076</v>
      </c>
      <c r="AA40">
        <v>42.14808</v>
      </c>
      <c r="AB40">
        <v>15.349422000000001</v>
      </c>
      <c r="AC40">
        <v>11.155201999999999</v>
      </c>
      <c r="AD40">
        <v>0</v>
      </c>
      <c r="AE40">
        <v>37.821176000000001</v>
      </c>
      <c r="AF40">
        <v>0</v>
      </c>
      <c r="AG40">
        <v>47.497892999999998</v>
      </c>
      <c r="AH40">
        <v>0</v>
      </c>
      <c r="AI40">
        <v>38.152132000000002</v>
      </c>
      <c r="AJ40">
        <v>0</v>
      </c>
      <c r="AK40">
        <v>64.950986999999998</v>
      </c>
      <c r="AL40">
        <v>47.642000000000003</v>
      </c>
      <c r="AM40">
        <v>18.108732</v>
      </c>
      <c r="AN40">
        <v>1.0747679999999999</v>
      </c>
      <c r="AO40">
        <v>0</v>
      </c>
      <c r="AP40">
        <v>6.1487999999999996</v>
      </c>
      <c r="AQ40">
        <v>0</v>
      </c>
      <c r="AR40">
        <v>48.576000000000001</v>
      </c>
      <c r="AS40">
        <v>31.561589000000001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89.96817299999995</v>
      </c>
      <c r="BA40">
        <f t="shared" si="1"/>
        <v>3237.5713629999991</v>
      </c>
      <c r="BD40">
        <v>4.2644399999999996</v>
      </c>
      <c r="BE40">
        <v>0</v>
      </c>
      <c r="BF40">
        <v>1.4949E-2</v>
      </c>
      <c r="BG40">
        <v>0</v>
      </c>
      <c r="BH40">
        <v>0</v>
      </c>
      <c r="BI40">
        <v>1.140171</v>
      </c>
      <c r="BJ40">
        <v>0</v>
      </c>
      <c r="BK40">
        <v>2.0001999999999999E-2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1.9388989999999999</v>
      </c>
      <c r="BR40">
        <v>4.2252549999999998</v>
      </c>
      <c r="BS40">
        <v>0</v>
      </c>
      <c r="BT40">
        <v>0</v>
      </c>
      <c r="BU40">
        <v>2.9489519999999998</v>
      </c>
      <c r="BV40">
        <v>1.332638</v>
      </c>
      <c r="BW40">
        <v>9.33</v>
      </c>
      <c r="BX40">
        <v>4.2289050000000001</v>
      </c>
      <c r="BY40">
        <v>0.25</v>
      </c>
      <c r="BZ40">
        <v>1.9248000000000001</v>
      </c>
      <c r="CA40">
        <v>3.4875970000000001</v>
      </c>
      <c r="CB40">
        <v>1.83</v>
      </c>
      <c r="CC40">
        <v>0.92</v>
      </c>
      <c r="CD40">
        <v>0.92</v>
      </c>
      <c r="CE40">
        <v>0.91</v>
      </c>
      <c r="CF40">
        <v>0.23</v>
      </c>
      <c r="CG40">
        <v>3.78</v>
      </c>
      <c r="CH40">
        <v>0</v>
      </c>
      <c r="CI40">
        <v>7.95</v>
      </c>
      <c r="CJ40">
        <v>1.94</v>
      </c>
      <c r="CK40">
        <v>1.85</v>
      </c>
      <c r="CL40">
        <v>5.2772449999999997</v>
      </c>
      <c r="CM40">
        <v>1.857394</v>
      </c>
      <c r="CN40">
        <v>1.7590809999999999</v>
      </c>
      <c r="CO40">
        <v>3.03</v>
      </c>
      <c r="CP40">
        <v>4.2338469999999999</v>
      </c>
      <c r="CQ40">
        <v>1.3616889999999999</v>
      </c>
      <c r="CR40">
        <v>3.57</v>
      </c>
      <c r="CS40">
        <v>2.3575529999999998</v>
      </c>
      <c r="CT40">
        <v>0.96481700000000004</v>
      </c>
      <c r="CU40">
        <v>1.9462410000000001</v>
      </c>
      <c r="CV40">
        <v>2.6652749999999998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89.96817299999995</v>
      </c>
    </row>
    <row r="41" spans="1:114">
      <c r="A41" t="s">
        <v>83</v>
      </c>
      <c r="B41">
        <v>0</v>
      </c>
      <c r="C41">
        <v>24.898161999999999</v>
      </c>
      <c r="D41">
        <v>13.693989</v>
      </c>
      <c r="E41">
        <v>0</v>
      </c>
      <c r="F41">
        <v>0</v>
      </c>
      <c r="G41">
        <v>72.930502000000004</v>
      </c>
      <c r="H41">
        <v>0</v>
      </c>
      <c r="I41">
        <v>86.924976000000001</v>
      </c>
      <c r="J41">
        <v>6.4869380000000003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147.214156</v>
      </c>
      <c r="Q41">
        <v>22.444044999999999</v>
      </c>
      <c r="R41">
        <v>44.326064000000002</v>
      </c>
      <c r="S41">
        <v>27.350811</v>
      </c>
      <c r="T41">
        <v>2.392833</v>
      </c>
      <c r="U41">
        <v>340.875</v>
      </c>
      <c r="V41">
        <v>20.731850000000001</v>
      </c>
      <c r="W41">
        <v>42.49</v>
      </c>
      <c r="X41">
        <v>147.515625</v>
      </c>
      <c r="Y41">
        <v>0</v>
      </c>
      <c r="Z41">
        <v>13.1076</v>
      </c>
      <c r="AA41">
        <v>42.14808</v>
      </c>
      <c r="AB41">
        <v>15.349422000000001</v>
      </c>
      <c r="AC41">
        <v>11.155201999999999</v>
      </c>
      <c r="AD41">
        <v>0</v>
      </c>
      <c r="AE41">
        <v>37.821176000000001</v>
      </c>
      <c r="AF41">
        <v>0</v>
      </c>
      <c r="AG41">
        <v>47.497892999999998</v>
      </c>
      <c r="AH41">
        <v>0</v>
      </c>
      <c r="AI41">
        <v>38.152132000000002</v>
      </c>
      <c r="AJ41">
        <v>0</v>
      </c>
      <c r="AK41">
        <v>64.950986999999998</v>
      </c>
      <c r="AL41">
        <v>36.021999999999998</v>
      </c>
      <c r="AM41">
        <v>18.108732</v>
      </c>
      <c r="AN41">
        <v>1.0747679999999999</v>
      </c>
      <c r="AO41">
        <v>0</v>
      </c>
      <c r="AP41">
        <v>6.1487999999999996</v>
      </c>
      <c r="AQ41">
        <v>0</v>
      </c>
      <c r="AR41">
        <v>48.576000000000001</v>
      </c>
      <c r="AS41">
        <v>36.642234999999999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89.868172999999956</v>
      </c>
      <c r="BA41">
        <f t="shared" si="1"/>
        <v>3231.8425089999992</v>
      </c>
      <c r="BD41">
        <v>4.2644399999999996</v>
      </c>
      <c r="BE41">
        <v>0</v>
      </c>
      <c r="BF41">
        <v>1.4949E-2</v>
      </c>
      <c r="BG41">
        <v>0</v>
      </c>
      <c r="BH41">
        <v>0</v>
      </c>
      <c r="BI41">
        <v>1.140171</v>
      </c>
      <c r="BJ41">
        <v>0</v>
      </c>
      <c r="BK41">
        <v>2.0001999999999999E-2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1.9388989999999999</v>
      </c>
      <c r="BR41">
        <v>4.2252549999999998</v>
      </c>
      <c r="BS41">
        <v>0</v>
      </c>
      <c r="BT41">
        <v>0</v>
      </c>
      <c r="BU41">
        <v>2.9489519999999998</v>
      </c>
      <c r="BV41">
        <v>1.332638</v>
      </c>
      <c r="BW41">
        <v>9.33</v>
      </c>
      <c r="BX41">
        <v>4.2289050000000001</v>
      </c>
      <c r="BY41">
        <v>0.25</v>
      </c>
      <c r="BZ41">
        <v>1.9248000000000001</v>
      </c>
      <c r="CA41">
        <v>3.4875970000000001</v>
      </c>
      <c r="CB41">
        <v>1.73</v>
      </c>
      <c r="CC41">
        <v>0.92</v>
      </c>
      <c r="CD41">
        <v>0.92</v>
      </c>
      <c r="CE41">
        <v>0.91</v>
      </c>
      <c r="CF41">
        <v>0.23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5.2772449999999997</v>
      </c>
      <c r="CM41">
        <v>1.857394</v>
      </c>
      <c r="CN41">
        <v>1.7590809999999999</v>
      </c>
      <c r="CO41">
        <v>3.03</v>
      </c>
      <c r="CP41">
        <v>4.2338469999999999</v>
      </c>
      <c r="CQ41">
        <v>1.3616889999999999</v>
      </c>
      <c r="CR41">
        <v>3.57</v>
      </c>
      <c r="CS41">
        <v>2.3575529999999998</v>
      </c>
      <c r="CT41">
        <v>0.96481700000000004</v>
      </c>
      <c r="CU41">
        <v>1.9462410000000001</v>
      </c>
      <c r="CV41">
        <v>2.6652749999999998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89.868172999999956</v>
      </c>
    </row>
    <row r="42" spans="1:114">
      <c r="A42" t="s">
        <v>84</v>
      </c>
      <c r="B42">
        <v>0</v>
      </c>
      <c r="C42">
        <v>24.898161999999999</v>
      </c>
      <c r="D42">
        <v>13.693989</v>
      </c>
      <c r="E42">
        <v>0</v>
      </c>
      <c r="F42">
        <v>0</v>
      </c>
      <c r="G42">
        <v>72.930502000000004</v>
      </c>
      <c r="H42">
        <v>0</v>
      </c>
      <c r="I42">
        <v>86.924976000000001</v>
      </c>
      <c r="J42">
        <v>6.4869380000000003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147.214156</v>
      </c>
      <c r="Q42">
        <v>22.444044999999999</v>
      </c>
      <c r="R42">
        <v>44.326064000000002</v>
      </c>
      <c r="S42">
        <v>27.350811</v>
      </c>
      <c r="T42">
        <v>2.392833</v>
      </c>
      <c r="U42">
        <v>340.875</v>
      </c>
      <c r="V42">
        <v>20.731850000000001</v>
      </c>
      <c r="W42">
        <v>42.49</v>
      </c>
      <c r="X42">
        <v>147.515625</v>
      </c>
      <c r="Y42">
        <v>0</v>
      </c>
      <c r="Z42">
        <v>13.1076</v>
      </c>
      <c r="AA42">
        <v>42.14808</v>
      </c>
      <c r="AB42">
        <v>15.349422000000001</v>
      </c>
      <c r="AC42">
        <v>11.155201999999999</v>
      </c>
      <c r="AD42">
        <v>0</v>
      </c>
      <c r="AE42">
        <v>37.821176000000001</v>
      </c>
      <c r="AF42">
        <v>0</v>
      </c>
      <c r="AG42">
        <v>47.497892999999998</v>
      </c>
      <c r="AH42">
        <v>0</v>
      </c>
      <c r="AI42">
        <v>19.076066000000001</v>
      </c>
      <c r="AJ42">
        <v>0</v>
      </c>
      <c r="AK42">
        <v>64.950986999999998</v>
      </c>
      <c r="AL42">
        <v>36.021999999999998</v>
      </c>
      <c r="AM42">
        <v>18.108732</v>
      </c>
      <c r="AN42">
        <v>1.0747679999999999</v>
      </c>
      <c r="AO42">
        <v>0</v>
      </c>
      <c r="AP42">
        <v>6.1487999999999996</v>
      </c>
      <c r="AQ42">
        <v>0</v>
      </c>
      <c r="AR42">
        <v>48.576000000000001</v>
      </c>
      <c r="AS42">
        <v>36.642234999999999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89.898172999999943</v>
      </c>
      <c r="BA42">
        <f t="shared" si="1"/>
        <v>3212.7964429999993</v>
      </c>
      <c r="BD42">
        <v>4.2644399999999996</v>
      </c>
      <c r="BE42">
        <v>0</v>
      </c>
      <c r="BF42">
        <v>1.4949E-2</v>
      </c>
      <c r="BG42">
        <v>0</v>
      </c>
      <c r="BH42">
        <v>0</v>
      </c>
      <c r="BI42">
        <v>1.140171</v>
      </c>
      <c r="BJ42">
        <v>0</v>
      </c>
      <c r="BK42">
        <v>2.0001999999999999E-2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1.9388989999999999</v>
      </c>
      <c r="BR42">
        <v>4.2252549999999998</v>
      </c>
      <c r="BS42">
        <v>0</v>
      </c>
      <c r="BT42">
        <v>0</v>
      </c>
      <c r="BU42">
        <v>2.9489519999999998</v>
      </c>
      <c r="BV42">
        <v>1.332638</v>
      </c>
      <c r="BW42">
        <v>9.33</v>
      </c>
      <c r="BX42">
        <v>4.2289050000000001</v>
      </c>
      <c r="BY42">
        <v>0.25</v>
      </c>
      <c r="BZ42">
        <v>1.9248000000000001</v>
      </c>
      <c r="CA42">
        <v>3.4875970000000001</v>
      </c>
      <c r="CB42">
        <v>1.73</v>
      </c>
      <c r="CC42">
        <v>0.94</v>
      </c>
      <c r="CD42">
        <v>0.93</v>
      </c>
      <c r="CE42">
        <v>0.91</v>
      </c>
      <c r="CF42">
        <v>0.23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5.2772449999999997</v>
      </c>
      <c r="CM42">
        <v>1.857394</v>
      </c>
      <c r="CN42">
        <v>1.7590809999999999</v>
      </c>
      <c r="CO42">
        <v>3.03</v>
      </c>
      <c r="CP42">
        <v>4.2338469999999999</v>
      </c>
      <c r="CQ42">
        <v>1.3616889999999999</v>
      </c>
      <c r="CR42">
        <v>3.57</v>
      </c>
      <c r="CS42">
        <v>2.3575529999999998</v>
      </c>
      <c r="CT42">
        <v>0.96481700000000004</v>
      </c>
      <c r="CU42">
        <v>1.9462410000000001</v>
      </c>
      <c r="CV42">
        <v>2.6652749999999998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89.898172999999943</v>
      </c>
    </row>
    <row r="43" spans="1:114">
      <c r="A43" t="s">
        <v>85</v>
      </c>
      <c r="B43">
        <v>0</v>
      </c>
      <c r="C43">
        <v>24.898161999999999</v>
      </c>
      <c r="D43">
        <v>13.693989</v>
      </c>
      <c r="E43">
        <v>0</v>
      </c>
      <c r="F43">
        <v>0</v>
      </c>
      <c r="G43">
        <v>72.930502000000004</v>
      </c>
      <c r="H43">
        <v>0</v>
      </c>
      <c r="I43">
        <v>86.924976000000001</v>
      </c>
      <c r="J43">
        <v>6.4869380000000003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147.214156</v>
      </c>
      <c r="Q43">
        <v>22.444044999999999</v>
      </c>
      <c r="R43">
        <v>44.326064000000002</v>
      </c>
      <c r="S43">
        <v>27.350811</v>
      </c>
      <c r="T43">
        <v>2.392833</v>
      </c>
      <c r="U43">
        <v>340.875</v>
      </c>
      <c r="V43">
        <v>20.731850000000001</v>
      </c>
      <c r="W43">
        <v>42.49</v>
      </c>
      <c r="X43">
        <v>147.515625</v>
      </c>
      <c r="Y43">
        <v>0</v>
      </c>
      <c r="Z43">
        <v>13.1076</v>
      </c>
      <c r="AA43">
        <v>42.14808</v>
      </c>
      <c r="AB43">
        <v>15.349422000000001</v>
      </c>
      <c r="AC43">
        <v>11.155201999999999</v>
      </c>
      <c r="AD43">
        <v>0</v>
      </c>
      <c r="AE43">
        <v>18.910588000000001</v>
      </c>
      <c r="AF43">
        <v>0</v>
      </c>
      <c r="AG43">
        <v>47.497892999999998</v>
      </c>
      <c r="AH43">
        <v>0</v>
      </c>
      <c r="AI43">
        <v>4.4021689999999998</v>
      </c>
      <c r="AJ43">
        <v>0</v>
      </c>
      <c r="AK43">
        <v>64.950986999999998</v>
      </c>
      <c r="AL43">
        <v>36.021999999999998</v>
      </c>
      <c r="AM43">
        <v>18.108732</v>
      </c>
      <c r="AN43">
        <v>1.053695</v>
      </c>
      <c r="AO43">
        <v>0</v>
      </c>
      <c r="AP43">
        <v>0.25619999999999998</v>
      </c>
      <c r="AQ43">
        <v>0</v>
      </c>
      <c r="AR43">
        <v>48.576000000000001</v>
      </c>
      <c r="AS43">
        <v>32.331384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89.948013999999944</v>
      </c>
      <c r="BA43">
        <f t="shared" si="1"/>
        <v>3169.0372749999997</v>
      </c>
      <c r="BD43">
        <v>4.2644399999999996</v>
      </c>
      <c r="BE43">
        <v>0</v>
      </c>
      <c r="BF43">
        <v>1.4949E-2</v>
      </c>
      <c r="BG43">
        <v>0</v>
      </c>
      <c r="BH43">
        <v>0</v>
      </c>
      <c r="BI43">
        <v>1.140171</v>
      </c>
      <c r="BJ43">
        <v>0</v>
      </c>
      <c r="BK43">
        <v>1.9843E-2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1.9388989999999999</v>
      </c>
      <c r="BR43">
        <v>4.2252549999999998</v>
      </c>
      <c r="BS43">
        <v>0</v>
      </c>
      <c r="BT43">
        <v>0</v>
      </c>
      <c r="BU43">
        <v>2.9489519999999998</v>
      </c>
      <c r="BV43">
        <v>1.332638</v>
      </c>
      <c r="BW43">
        <v>9.33</v>
      </c>
      <c r="BX43">
        <v>4.2289050000000001</v>
      </c>
      <c r="BY43">
        <v>0.25</v>
      </c>
      <c r="BZ43">
        <v>1.9248000000000001</v>
      </c>
      <c r="CA43">
        <v>3.4875970000000001</v>
      </c>
      <c r="CB43">
        <v>1.78</v>
      </c>
      <c r="CC43">
        <v>0.94</v>
      </c>
      <c r="CD43">
        <v>0.93</v>
      </c>
      <c r="CE43">
        <v>0.91</v>
      </c>
      <c r="CF43">
        <v>0.23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5.2772449999999997</v>
      </c>
      <c r="CM43">
        <v>1.857394</v>
      </c>
      <c r="CN43">
        <v>1.7590809999999999</v>
      </c>
      <c r="CO43">
        <v>3.03</v>
      </c>
      <c r="CP43">
        <v>4.2338469999999999</v>
      </c>
      <c r="CQ43">
        <v>1.3616889999999999</v>
      </c>
      <c r="CR43">
        <v>3.57</v>
      </c>
      <c r="CS43">
        <v>2.3575529999999998</v>
      </c>
      <c r="CT43">
        <v>0.96481700000000004</v>
      </c>
      <c r="CU43">
        <v>1.9462410000000001</v>
      </c>
      <c r="CV43">
        <v>2.6652749999999998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89.948013999999944</v>
      </c>
    </row>
    <row r="44" spans="1:114">
      <c r="A44" t="s">
        <v>86</v>
      </c>
      <c r="B44">
        <v>0</v>
      </c>
      <c r="C44">
        <v>24.898161999999999</v>
      </c>
      <c r="D44">
        <v>13.693989</v>
      </c>
      <c r="E44">
        <v>0</v>
      </c>
      <c r="F44">
        <v>0</v>
      </c>
      <c r="G44">
        <v>72.930502000000004</v>
      </c>
      <c r="H44">
        <v>0</v>
      </c>
      <c r="I44">
        <v>86.924976000000001</v>
      </c>
      <c r="J44">
        <v>6.4869380000000003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147.214156</v>
      </c>
      <c r="Q44">
        <v>22.444044999999999</v>
      </c>
      <c r="R44">
        <v>44.326064000000002</v>
      </c>
      <c r="S44">
        <v>27.350811</v>
      </c>
      <c r="T44">
        <v>2.392833</v>
      </c>
      <c r="U44">
        <v>340.875</v>
      </c>
      <c r="V44">
        <v>20.731850000000001</v>
      </c>
      <c r="W44">
        <v>42.49</v>
      </c>
      <c r="X44">
        <v>147.515625</v>
      </c>
      <c r="Y44">
        <v>0</v>
      </c>
      <c r="Z44">
        <v>13.1076</v>
      </c>
      <c r="AA44">
        <v>42.14808</v>
      </c>
      <c r="AB44">
        <v>15.349422000000001</v>
      </c>
      <c r="AC44">
        <v>11.155201999999999</v>
      </c>
      <c r="AD44">
        <v>0</v>
      </c>
      <c r="AE44">
        <v>18.910588000000001</v>
      </c>
      <c r="AF44">
        <v>0</v>
      </c>
      <c r="AG44">
        <v>47.497892999999998</v>
      </c>
      <c r="AH44">
        <v>0</v>
      </c>
      <c r="AI44">
        <v>0</v>
      </c>
      <c r="AJ44">
        <v>0</v>
      </c>
      <c r="AK44">
        <v>64.950986999999998</v>
      </c>
      <c r="AL44">
        <v>36.021999999999998</v>
      </c>
      <c r="AM44">
        <v>18.108732</v>
      </c>
      <c r="AN44">
        <v>1.053695</v>
      </c>
      <c r="AO44">
        <v>0</v>
      </c>
      <c r="AP44">
        <v>0.25619999999999998</v>
      </c>
      <c r="AQ44">
        <v>0</v>
      </c>
      <c r="AR44">
        <v>48.576000000000001</v>
      </c>
      <c r="AS44">
        <v>32.331384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90.028013999999942</v>
      </c>
      <c r="BA44">
        <f t="shared" si="1"/>
        <v>3164.7151059999997</v>
      </c>
      <c r="BD44">
        <v>4.2644399999999996</v>
      </c>
      <c r="BE44">
        <v>0</v>
      </c>
      <c r="BF44">
        <v>1.4949E-2</v>
      </c>
      <c r="BG44">
        <v>0</v>
      </c>
      <c r="BH44">
        <v>0</v>
      </c>
      <c r="BI44">
        <v>1.140171</v>
      </c>
      <c r="BJ44">
        <v>0</v>
      </c>
      <c r="BK44">
        <v>1.9843E-2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1.9388989999999999</v>
      </c>
      <c r="BR44">
        <v>4.2252549999999998</v>
      </c>
      <c r="BS44">
        <v>0</v>
      </c>
      <c r="BT44">
        <v>0</v>
      </c>
      <c r="BU44">
        <v>2.9489519999999998</v>
      </c>
      <c r="BV44">
        <v>1.332638</v>
      </c>
      <c r="BW44">
        <v>9.33</v>
      </c>
      <c r="BX44">
        <v>4.2289050000000001</v>
      </c>
      <c r="BY44">
        <v>0.25</v>
      </c>
      <c r="BZ44">
        <v>1.9248000000000001</v>
      </c>
      <c r="CA44">
        <v>3.4875970000000001</v>
      </c>
      <c r="CB44">
        <v>1.78</v>
      </c>
      <c r="CC44">
        <v>0.98</v>
      </c>
      <c r="CD44">
        <v>0.97</v>
      </c>
      <c r="CE44">
        <v>0.91</v>
      </c>
      <c r="CF44">
        <v>0.23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5.2772449999999997</v>
      </c>
      <c r="CM44">
        <v>1.857394</v>
      </c>
      <c r="CN44">
        <v>1.7590809999999999</v>
      </c>
      <c r="CO44">
        <v>3.03</v>
      </c>
      <c r="CP44">
        <v>4.2338469999999999</v>
      </c>
      <c r="CQ44">
        <v>1.3616889999999999</v>
      </c>
      <c r="CR44">
        <v>3.57</v>
      </c>
      <c r="CS44">
        <v>2.3575529999999998</v>
      </c>
      <c r="CT44">
        <v>0.96481700000000004</v>
      </c>
      <c r="CU44">
        <v>1.9462410000000001</v>
      </c>
      <c r="CV44">
        <v>2.6652749999999998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90.028013999999942</v>
      </c>
    </row>
    <row r="45" spans="1:114">
      <c r="A45" t="s">
        <v>87</v>
      </c>
      <c r="B45">
        <v>0</v>
      </c>
      <c r="C45">
        <v>24.898161999999999</v>
      </c>
      <c r="D45">
        <v>13.693989</v>
      </c>
      <c r="E45">
        <v>0</v>
      </c>
      <c r="F45">
        <v>0</v>
      </c>
      <c r="G45">
        <v>72.930502000000004</v>
      </c>
      <c r="H45">
        <v>0</v>
      </c>
      <c r="I45">
        <v>86.924976000000001</v>
      </c>
      <c r="J45">
        <v>6.4869380000000003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147.214156</v>
      </c>
      <c r="Q45">
        <v>22.444044999999999</v>
      </c>
      <c r="R45">
        <v>44.326064000000002</v>
      </c>
      <c r="S45">
        <v>27.350811</v>
      </c>
      <c r="T45">
        <v>2.392833</v>
      </c>
      <c r="U45">
        <v>344.25</v>
      </c>
      <c r="V45">
        <v>20.731850000000001</v>
      </c>
      <c r="W45">
        <v>42.49</v>
      </c>
      <c r="X45">
        <v>147.515625</v>
      </c>
      <c r="Y45">
        <v>0</v>
      </c>
      <c r="Z45">
        <v>13.1076</v>
      </c>
      <c r="AA45">
        <v>42.14808</v>
      </c>
      <c r="AB45">
        <v>15.349422000000001</v>
      </c>
      <c r="AC45">
        <v>11.155201999999999</v>
      </c>
      <c r="AD45">
        <v>0</v>
      </c>
      <c r="AE45">
        <v>18.910588000000001</v>
      </c>
      <c r="AF45">
        <v>0</v>
      </c>
      <c r="AG45">
        <v>47.497892999999998</v>
      </c>
      <c r="AH45">
        <v>0</v>
      </c>
      <c r="AI45">
        <v>0</v>
      </c>
      <c r="AJ45">
        <v>0</v>
      </c>
      <c r="AK45">
        <v>64.950986999999998</v>
      </c>
      <c r="AL45">
        <v>36.021999999999998</v>
      </c>
      <c r="AM45">
        <v>18.108732</v>
      </c>
      <c r="AN45">
        <v>1.053695</v>
      </c>
      <c r="AO45">
        <v>0</v>
      </c>
      <c r="AP45">
        <v>0.25619999999999998</v>
      </c>
      <c r="AQ45">
        <v>0</v>
      </c>
      <c r="AR45">
        <v>48.576000000000001</v>
      </c>
      <c r="AS45">
        <v>32.331384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89.807517999999959</v>
      </c>
      <c r="BA45">
        <f t="shared" si="1"/>
        <v>3167.8696099999997</v>
      </c>
      <c r="BD45">
        <v>4.2644399999999996</v>
      </c>
      <c r="BE45">
        <v>0</v>
      </c>
      <c r="BF45">
        <v>1.4949E-2</v>
      </c>
      <c r="BG45">
        <v>0</v>
      </c>
      <c r="BH45">
        <v>0</v>
      </c>
      <c r="BI45">
        <v>1.140171</v>
      </c>
      <c r="BJ45">
        <v>0</v>
      </c>
      <c r="BK45">
        <v>1.9843E-2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1.9388989999999999</v>
      </c>
      <c r="BR45">
        <v>4.2252549999999998</v>
      </c>
      <c r="BS45">
        <v>0</v>
      </c>
      <c r="BT45">
        <v>0</v>
      </c>
      <c r="BU45">
        <v>2.9489519999999998</v>
      </c>
      <c r="BV45">
        <v>1.332638</v>
      </c>
      <c r="BW45">
        <v>9.33</v>
      </c>
      <c r="BX45">
        <v>4.2289050000000001</v>
      </c>
      <c r="BY45">
        <v>0.25</v>
      </c>
      <c r="BZ45">
        <v>1.9248000000000001</v>
      </c>
      <c r="CA45">
        <v>3.4875970000000001</v>
      </c>
      <c r="CB45">
        <v>1.78</v>
      </c>
      <c r="CC45">
        <v>0.98</v>
      </c>
      <c r="CD45">
        <v>0.97</v>
      </c>
      <c r="CE45">
        <v>0.91</v>
      </c>
      <c r="CF45">
        <v>0.23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5.0888980000000004</v>
      </c>
      <c r="CM45">
        <v>1.857394</v>
      </c>
      <c r="CN45">
        <v>1.7590809999999999</v>
      </c>
      <c r="CO45">
        <v>3.03</v>
      </c>
      <c r="CP45">
        <v>4.2338469999999999</v>
      </c>
      <c r="CQ45">
        <v>1.3616889999999999</v>
      </c>
      <c r="CR45">
        <v>3.57</v>
      </c>
      <c r="CS45">
        <v>2.3254039999999998</v>
      </c>
      <c r="CT45">
        <v>0.96481700000000004</v>
      </c>
      <c r="CU45">
        <v>1.9462410000000001</v>
      </c>
      <c r="CV45">
        <v>2.6652749999999998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89.807517999999959</v>
      </c>
    </row>
    <row r="46" spans="1:114">
      <c r="A46" t="s">
        <v>88</v>
      </c>
      <c r="B46">
        <v>0</v>
      </c>
      <c r="C46">
        <v>24.898161999999999</v>
      </c>
      <c r="D46">
        <v>13.693989</v>
      </c>
      <c r="E46">
        <v>0</v>
      </c>
      <c r="F46">
        <v>0</v>
      </c>
      <c r="G46">
        <v>72.930502000000004</v>
      </c>
      <c r="H46">
        <v>0</v>
      </c>
      <c r="I46">
        <v>86.924976000000001</v>
      </c>
      <c r="J46">
        <v>6.4869380000000003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147.214156</v>
      </c>
      <c r="Q46">
        <v>22.444044999999999</v>
      </c>
      <c r="R46">
        <v>44.326064000000002</v>
      </c>
      <c r="S46">
        <v>27.350811</v>
      </c>
      <c r="T46">
        <v>2.392833</v>
      </c>
      <c r="U46">
        <v>344.25</v>
      </c>
      <c r="V46">
        <v>20.731850000000001</v>
      </c>
      <c r="W46">
        <v>42.49</v>
      </c>
      <c r="X46">
        <v>147.515625</v>
      </c>
      <c r="Y46">
        <v>0</v>
      </c>
      <c r="Z46">
        <v>13.1076</v>
      </c>
      <c r="AA46">
        <v>42.14808</v>
      </c>
      <c r="AB46">
        <v>15.349422000000001</v>
      </c>
      <c r="AC46">
        <v>0</v>
      </c>
      <c r="AD46">
        <v>0</v>
      </c>
      <c r="AE46">
        <v>18.910588000000001</v>
      </c>
      <c r="AF46">
        <v>0</v>
      </c>
      <c r="AG46">
        <v>47.497892999999998</v>
      </c>
      <c r="AH46">
        <v>0</v>
      </c>
      <c r="AI46">
        <v>0</v>
      </c>
      <c r="AJ46">
        <v>0</v>
      </c>
      <c r="AK46">
        <v>64.950986999999998</v>
      </c>
      <c r="AL46">
        <v>36.021999999999998</v>
      </c>
      <c r="AM46">
        <v>18.108732</v>
      </c>
      <c r="AN46">
        <v>1.053695</v>
      </c>
      <c r="AO46">
        <v>0</v>
      </c>
      <c r="AP46">
        <v>0.25619999999999998</v>
      </c>
      <c r="AQ46">
        <v>0</v>
      </c>
      <c r="AR46">
        <v>48.576000000000001</v>
      </c>
      <c r="AS46">
        <v>32.331384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89.636940999999965</v>
      </c>
      <c r="BA46">
        <f t="shared" si="1"/>
        <v>3156.5438309999995</v>
      </c>
      <c r="BD46">
        <v>4.2644399999999996</v>
      </c>
      <c r="BE46">
        <v>0</v>
      </c>
      <c r="BF46">
        <v>1.4949E-2</v>
      </c>
      <c r="BG46">
        <v>0</v>
      </c>
      <c r="BH46">
        <v>0</v>
      </c>
      <c r="BI46">
        <v>1.140171</v>
      </c>
      <c r="BJ46">
        <v>0</v>
      </c>
      <c r="BK46">
        <v>1.9843E-2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1.9388989999999999</v>
      </c>
      <c r="BR46">
        <v>4.2252549999999998</v>
      </c>
      <c r="BS46">
        <v>0</v>
      </c>
      <c r="BT46">
        <v>0</v>
      </c>
      <c r="BU46">
        <v>2.9489519999999998</v>
      </c>
      <c r="BV46">
        <v>1.332638</v>
      </c>
      <c r="BW46">
        <v>9.33</v>
      </c>
      <c r="BX46">
        <v>4.2289050000000001</v>
      </c>
      <c r="BY46">
        <v>0.25</v>
      </c>
      <c r="BZ46">
        <v>1.9248000000000001</v>
      </c>
      <c r="CA46">
        <v>3.4875970000000001</v>
      </c>
      <c r="CB46">
        <v>1.78</v>
      </c>
      <c r="CC46">
        <v>0.98</v>
      </c>
      <c r="CD46">
        <v>0.97</v>
      </c>
      <c r="CE46">
        <v>0.91</v>
      </c>
      <c r="CF46">
        <v>0.23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4.9183209999999997</v>
      </c>
      <c r="CM46">
        <v>1.857394</v>
      </c>
      <c r="CN46">
        <v>1.7590809999999999</v>
      </c>
      <c r="CO46">
        <v>3.03</v>
      </c>
      <c r="CP46">
        <v>4.2338469999999999</v>
      </c>
      <c r="CQ46">
        <v>1.3616889999999999</v>
      </c>
      <c r="CR46">
        <v>3.57</v>
      </c>
      <c r="CS46">
        <v>2.3254039999999998</v>
      </c>
      <c r="CT46">
        <v>0.96481700000000004</v>
      </c>
      <c r="CU46">
        <v>1.9462410000000001</v>
      </c>
      <c r="CV46">
        <v>2.6652749999999998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89.636940999999965</v>
      </c>
    </row>
    <row r="47" spans="1:114">
      <c r="A47" t="s">
        <v>89</v>
      </c>
      <c r="B47">
        <v>0</v>
      </c>
      <c r="C47">
        <v>24.898161999999999</v>
      </c>
      <c r="D47">
        <v>13.693989</v>
      </c>
      <c r="E47">
        <v>0</v>
      </c>
      <c r="F47">
        <v>0</v>
      </c>
      <c r="G47">
        <v>72.930502000000004</v>
      </c>
      <c r="H47">
        <v>0</v>
      </c>
      <c r="I47">
        <v>86.924976000000001</v>
      </c>
      <c r="J47">
        <v>6.4869380000000003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147.214156</v>
      </c>
      <c r="Q47">
        <v>22.444044999999999</v>
      </c>
      <c r="R47">
        <v>44.326064000000002</v>
      </c>
      <c r="S47">
        <v>27.350811</v>
      </c>
      <c r="T47">
        <v>2.392833</v>
      </c>
      <c r="U47">
        <v>344.25</v>
      </c>
      <c r="V47">
        <v>20.731850000000001</v>
      </c>
      <c r="W47">
        <v>42.49</v>
      </c>
      <c r="X47">
        <v>147.515625</v>
      </c>
      <c r="Y47">
        <v>0</v>
      </c>
      <c r="Z47">
        <v>6.5537999999999998</v>
      </c>
      <c r="AA47">
        <v>42.14808</v>
      </c>
      <c r="AB47">
        <v>15.349422000000001</v>
      </c>
      <c r="AC47">
        <v>0</v>
      </c>
      <c r="AD47">
        <v>0</v>
      </c>
      <c r="AE47">
        <v>18.910588000000001</v>
      </c>
      <c r="AF47">
        <v>0</v>
      </c>
      <c r="AG47">
        <v>47.497892999999998</v>
      </c>
      <c r="AH47">
        <v>0</v>
      </c>
      <c r="AI47">
        <v>0</v>
      </c>
      <c r="AJ47">
        <v>0</v>
      </c>
      <c r="AK47">
        <v>64.950986999999998</v>
      </c>
      <c r="AL47">
        <v>36.021999999999998</v>
      </c>
      <c r="AM47">
        <v>18.108732</v>
      </c>
      <c r="AN47">
        <v>1.053695</v>
      </c>
      <c r="AO47">
        <v>0</v>
      </c>
      <c r="AP47">
        <v>0.25619999999999998</v>
      </c>
      <c r="AQ47">
        <v>0</v>
      </c>
      <c r="AR47">
        <v>48.576000000000001</v>
      </c>
      <c r="AS47">
        <v>36.642234999999999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89.537747999999965</v>
      </c>
      <c r="BA47">
        <f t="shared" si="1"/>
        <v>3154.2016889999995</v>
      </c>
      <c r="BD47">
        <v>4.2644399999999996</v>
      </c>
      <c r="BE47">
        <v>0</v>
      </c>
      <c r="BF47">
        <v>1.4763999999999999E-2</v>
      </c>
      <c r="BG47">
        <v>0</v>
      </c>
      <c r="BH47">
        <v>0</v>
      </c>
      <c r="BI47">
        <v>1.140171</v>
      </c>
      <c r="BJ47">
        <v>0</v>
      </c>
      <c r="BK47">
        <v>1.9843E-2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1.9388989999999999</v>
      </c>
      <c r="BR47">
        <v>4.2252549999999998</v>
      </c>
      <c r="BS47">
        <v>0</v>
      </c>
      <c r="BT47">
        <v>0</v>
      </c>
      <c r="BU47">
        <v>2.9489519999999998</v>
      </c>
      <c r="BV47">
        <v>1.332638</v>
      </c>
      <c r="BW47">
        <v>9.33</v>
      </c>
      <c r="BX47">
        <v>4.2289050000000001</v>
      </c>
      <c r="BY47">
        <v>0.25</v>
      </c>
      <c r="BZ47">
        <v>1.9248000000000001</v>
      </c>
      <c r="CA47">
        <v>3.4875970000000001</v>
      </c>
      <c r="CB47">
        <v>1.83</v>
      </c>
      <c r="CC47">
        <v>0.98</v>
      </c>
      <c r="CD47">
        <v>0.97</v>
      </c>
      <c r="CE47">
        <v>0.96</v>
      </c>
      <c r="CF47">
        <v>0.23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4.7193129999999996</v>
      </c>
      <c r="CM47">
        <v>1.857394</v>
      </c>
      <c r="CN47">
        <v>1.7590809999999999</v>
      </c>
      <c r="CO47">
        <v>3.03</v>
      </c>
      <c r="CP47">
        <v>4.2338469999999999</v>
      </c>
      <c r="CQ47">
        <v>1.3616889999999999</v>
      </c>
      <c r="CR47">
        <v>3.57</v>
      </c>
      <c r="CS47">
        <v>2.3254039999999998</v>
      </c>
      <c r="CT47">
        <v>0.96481700000000004</v>
      </c>
      <c r="CU47">
        <v>1.9462410000000001</v>
      </c>
      <c r="CV47">
        <v>2.6652749999999998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89.537747999999965</v>
      </c>
    </row>
    <row r="48" spans="1:114">
      <c r="A48" t="s">
        <v>90</v>
      </c>
      <c r="B48">
        <v>0</v>
      </c>
      <c r="C48">
        <v>24.898161999999999</v>
      </c>
      <c r="D48">
        <v>13.693989</v>
      </c>
      <c r="E48">
        <v>0</v>
      </c>
      <c r="F48">
        <v>0</v>
      </c>
      <c r="G48">
        <v>72.930502000000004</v>
      </c>
      <c r="H48">
        <v>0</v>
      </c>
      <c r="I48">
        <v>86.924976000000001</v>
      </c>
      <c r="J48">
        <v>6.4869380000000003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147.214156</v>
      </c>
      <c r="Q48">
        <v>22.444044999999999</v>
      </c>
      <c r="R48">
        <v>44.326064000000002</v>
      </c>
      <c r="S48">
        <v>27.350811</v>
      </c>
      <c r="T48">
        <v>2.392833</v>
      </c>
      <c r="U48">
        <v>344.25</v>
      </c>
      <c r="V48">
        <v>20.731850000000001</v>
      </c>
      <c r="W48">
        <v>42.49</v>
      </c>
      <c r="X48">
        <v>147.515625</v>
      </c>
      <c r="Y48">
        <v>0</v>
      </c>
      <c r="Z48">
        <v>6.5537999999999998</v>
      </c>
      <c r="AA48">
        <v>42.14808</v>
      </c>
      <c r="AB48">
        <v>0</v>
      </c>
      <c r="AC48">
        <v>0</v>
      </c>
      <c r="AD48">
        <v>0</v>
      </c>
      <c r="AE48">
        <v>18.910588000000001</v>
      </c>
      <c r="AF48">
        <v>0</v>
      </c>
      <c r="AG48">
        <v>47.497892999999998</v>
      </c>
      <c r="AH48">
        <v>0</v>
      </c>
      <c r="AI48">
        <v>0</v>
      </c>
      <c r="AJ48">
        <v>0</v>
      </c>
      <c r="AK48">
        <v>64.950986999999998</v>
      </c>
      <c r="AL48">
        <v>36.021999999999998</v>
      </c>
      <c r="AM48">
        <v>18.108732</v>
      </c>
      <c r="AN48">
        <v>1.053695</v>
      </c>
      <c r="AO48">
        <v>0</v>
      </c>
      <c r="AP48">
        <v>0.25619999999999998</v>
      </c>
      <c r="AQ48">
        <v>0</v>
      </c>
      <c r="AR48">
        <v>48.576000000000001</v>
      </c>
      <c r="AS48">
        <v>36.642234999999999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89.367170999999971</v>
      </c>
      <c r="BA48">
        <f t="shared" si="1"/>
        <v>3138.6816899999999</v>
      </c>
      <c r="BD48">
        <v>4.2644399999999996</v>
      </c>
      <c r="BE48">
        <v>0</v>
      </c>
      <c r="BF48">
        <v>1.4763999999999999E-2</v>
      </c>
      <c r="BG48">
        <v>0</v>
      </c>
      <c r="BH48">
        <v>0</v>
      </c>
      <c r="BI48">
        <v>1.140171</v>
      </c>
      <c r="BJ48">
        <v>0</v>
      </c>
      <c r="BK48">
        <v>1.9843E-2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1.9388989999999999</v>
      </c>
      <c r="BR48">
        <v>4.2252549999999998</v>
      </c>
      <c r="BS48">
        <v>0</v>
      </c>
      <c r="BT48">
        <v>0</v>
      </c>
      <c r="BU48">
        <v>2.9489519999999998</v>
      </c>
      <c r="BV48">
        <v>1.332638</v>
      </c>
      <c r="BW48">
        <v>9.33</v>
      </c>
      <c r="BX48">
        <v>4.2289050000000001</v>
      </c>
      <c r="BY48">
        <v>0.25</v>
      </c>
      <c r="BZ48">
        <v>1.9248000000000001</v>
      </c>
      <c r="CA48">
        <v>3.4875970000000001</v>
      </c>
      <c r="CB48">
        <v>1.83</v>
      </c>
      <c r="CC48">
        <v>0.98</v>
      </c>
      <c r="CD48">
        <v>0.97</v>
      </c>
      <c r="CE48">
        <v>0.96</v>
      </c>
      <c r="CF48">
        <v>0.23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4.5487359999999999</v>
      </c>
      <c r="CM48">
        <v>1.857394</v>
      </c>
      <c r="CN48">
        <v>1.7590809999999999</v>
      </c>
      <c r="CO48">
        <v>3.03</v>
      </c>
      <c r="CP48">
        <v>4.2338469999999999</v>
      </c>
      <c r="CQ48">
        <v>1.3616889999999999</v>
      </c>
      <c r="CR48">
        <v>3.57</v>
      </c>
      <c r="CS48">
        <v>2.3254039999999998</v>
      </c>
      <c r="CT48">
        <v>0.96481700000000004</v>
      </c>
      <c r="CU48">
        <v>1.9462410000000001</v>
      </c>
      <c r="CV48">
        <v>2.6652749999999998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89.367170999999971</v>
      </c>
    </row>
    <row r="49" spans="1:114">
      <c r="A49" t="s">
        <v>91</v>
      </c>
      <c r="B49">
        <v>0</v>
      </c>
      <c r="C49">
        <v>24.898161999999999</v>
      </c>
      <c r="D49">
        <v>13.693989</v>
      </c>
      <c r="E49">
        <v>0</v>
      </c>
      <c r="F49">
        <v>0</v>
      </c>
      <c r="G49">
        <v>72.930502000000004</v>
      </c>
      <c r="H49">
        <v>0</v>
      </c>
      <c r="I49">
        <v>86.924976000000001</v>
      </c>
      <c r="J49">
        <v>6.4869380000000003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147.214156</v>
      </c>
      <c r="Q49">
        <v>22.444044999999999</v>
      </c>
      <c r="R49">
        <v>44.326064000000002</v>
      </c>
      <c r="S49">
        <v>27.350811</v>
      </c>
      <c r="T49">
        <v>2.392833</v>
      </c>
      <c r="U49">
        <v>344.25</v>
      </c>
      <c r="V49">
        <v>20.731850000000001</v>
      </c>
      <c r="W49">
        <v>42.49</v>
      </c>
      <c r="X49">
        <v>147.515625</v>
      </c>
      <c r="Y49">
        <v>0</v>
      </c>
      <c r="Z49">
        <v>6.5537999999999998</v>
      </c>
      <c r="AA49">
        <v>42.14808</v>
      </c>
      <c r="AB49">
        <v>0</v>
      </c>
      <c r="AC49">
        <v>0</v>
      </c>
      <c r="AD49">
        <v>0</v>
      </c>
      <c r="AE49">
        <v>18.910588000000001</v>
      </c>
      <c r="AF49">
        <v>0</v>
      </c>
      <c r="AG49">
        <v>47.497892999999998</v>
      </c>
      <c r="AH49">
        <v>0</v>
      </c>
      <c r="AI49">
        <v>0</v>
      </c>
      <c r="AJ49">
        <v>0</v>
      </c>
      <c r="AK49">
        <v>64.950986999999998</v>
      </c>
      <c r="AL49">
        <v>36.021999999999998</v>
      </c>
      <c r="AM49">
        <v>18.108732</v>
      </c>
      <c r="AN49">
        <v>1.053695</v>
      </c>
      <c r="AO49">
        <v>0</v>
      </c>
      <c r="AP49">
        <v>0.25619999999999998</v>
      </c>
      <c r="AQ49">
        <v>0</v>
      </c>
      <c r="AR49">
        <v>48.576000000000001</v>
      </c>
      <c r="AS49">
        <v>32.331384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89.225022999999965</v>
      </c>
      <c r="BA49">
        <f t="shared" si="1"/>
        <v>3134.2286910000003</v>
      </c>
      <c r="BD49">
        <v>4.2644399999999996</v>
      </c>
      <c r="BE49">
        <v>0</v>
      </c>
      <c r="BF49">
        <v>1.4763999999999999E-2</v>
      </c>
      <c r="BG49">
        <v>0</v>
      </c>
      <c r="BH49">
        <v>0</v>
      </c>
      <c r="BI49">
        <v>1.140171</v>
      </c>
      <c r="BJ49">
        <v>0</v>
      </c>
      <c r="BK49">
        <v>1.9843E-2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1.9388989999999999</v>
      </c>
      <c r="BR49">
        <v>4.2252549999999998</v>
      </c>
      <c r="BS49">
        <v>0</v>
      </c>
      <c r="BT49">
        <v>0</v>
      </c>
      <c r="BU49">
        <v>2.9489519999999998</v>
      </c>
      <c r="BV49">
        <v>1.332638</v>
      </c>
      <c r="BW49">
        <v>9.33</v>
      </c>
      <c r="BX49">
        <v>4.2289050000000001</v>
      </c>
      <c r="BY49">
        <v>0.25</v>
      </c>
      <c r="BZ49">
        <v>1.9248000000000001</v>
      </c>
      <c r="CA49">
        <v>3.4875970000000001</v>
      </c>
      <c r="CB49">
        <v>1.83</v>
      </c>
      <c r="CC49">
        <v>0.98</v>
      </c>
      <c r="CD49">
        <v>0.97</v>
      </c>
      <c r="CE49">
        <v>0.96</v>
      </c>
      <c r="CF49">
        <v>0.23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4.4065880000000002</v>
      </c>
      <c r="CM49">
        <v>1.857394</v>
      </c>
      <c r="CN49">
        <v>1.7590809999999999</v>
      </c>
      <c r="CO49">
        <v>3.03</v>
      </c>
      <c r="CP49">
        <v>4.2338469999999999</v>
      </c>
      <c r="CQ49">
        <v>1.3616889999999999</v>
      </c>
      <c r="CR49">
        <v>3.57</v>
      </c>
      <c r="CS49">
        <v>2.3254039999999998</v>
      </c>
      <c r="CT49">
        <v>0.96481700000000004</v>
      </c>
      <c r="CU49">
        <v>1.9462410000000001</v>
      </c>
      <c r="CV49">
        <v>2.6652749999999998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89.225022999999965</v>
      </c>
    </row>
    <row r="50" spans="1:114">
      <c r="A50" t="s">
        <v>92</v>
      </c>
      <c r="B50">
        <v>0</v>
      </c>
      <c r="C50">
        <v>24.898161999999999</v>
      </c>
      <c r="D50">
        <v>13.693989</v>
      </c>
      <c r="E50">
        <v>0</v>
      </c>
      <c r="F50">
        <v>0</v>
      </c>
      <c r="G50">
        <v>72.930502000000004</v>
      </c>
      <c r="H50">
        <v>0</v>
      </c>
      <c r="I50">
        <v>86.924976000000001</v>
      </c>
      <c r="J50">
        <v>6.4869380000000003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147.214156</v>
      </c>
      <c r="Q50">
        <v>22.444044999999999</v>
      </c>
      <c r="R50">
        <v>44.326064000000002</v>
      </c>
      <c r="S50">
        <v>27.350811</v>
      </c>
      <c r="T50">
        <v>2.392833</v>
      </c>
      <c r="U50">
        <v>344.25</v>
      </c>
      <c r="V50">
        <v>20.731850000000001</v>
      </c>
      <c r="W50">
        <v>42.49</v>
      </c>
      <c r="X50">
        <v>147.515625</v>
      </c>
      <c r="Y50">
        <v>0</v>
      </c>
      <c r="Z50">
        <v>6.5537999999999998</v>
      </c>
      <c r="AA50">
        <v>42.14808</v>
      </c>
      <c r="AB50">
        <v>0</v>
      </c>
      <c r="AC50">
        <v>0</v>
      </c>
      <c r="AD50">
        <v>0</v>
      </c>
      <c r="AE50">
        <v>18.910588000000001</v>
      </c>
      <c r="AF50">
        <v>0</v>
      </c>
      <c r="AG50">
        <v>47.497892999999998</v>
      </c>
      <c r="AH50">
        <v>0</v>
      </c>
      <c r="AI50">
        <v>0</v>
      </c>
      <c r="AJ50">
        <v>0</v>
      </c>
      <c r="AK50">
        <v>64.950986999999998</v>
      </c>
      <c r="AL50">
        <v>36.021999999999998</v>
      </c>
      <c r="AM50">
        <v>18.108732</v>
      </c>
      <c r="AN50">
        <v>1.053695</v>
      </c>
      <c r="AO50">
        <v>0</v>
      </c>
      <c r="AP50">
        <v>0.25619999999999998</v>
      </c>
      <c r="AQ50">
        <v>0</v>
      </c>
      <c r="AR50">
        <v>48.576000000000001</v>
      </c>
      <c r="AS50">
        <v>32.331384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88.286845999999969</v>
      </c>
      <c r="BA50">
        <f t="shared" si="1"/>
        <v>3133.2905140000003</v>
      </c>
      <c r="BD50">
        <v>4.2644399999999996</v>
      </c>
      <c r="BE50">
        <v>0</v>
      </c>
      <c r="BF50">
        <v>1.4763999999999999E-2</v>
      </c>
      <c r="BG50">
        <v>0</v>
      </c>
      <c r="BH50">
        <v>0</v>
      </c>
      <c r="BI50">
        <v>1.140171</v>
      </c>
      <c r="BJ50">
        <v>0</v>
      </c>
      <c r="BK50">
        <v>1.9843E-2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1.9388989999999999</v>
      </c>
      <c r="BR50">
        <v>4.2252549999999998</v>
      </c>
      <c r="BS50">
        <v>0</v>
      </c>
      <c r="BT50">
        <v>0</v>
      </c>
      <c r="BU50">
        <v>2.9489519999999998</v>
      </c>
      <c r="BV50">
        <v>1.332638</v>
      </c>
      <c r="BW50">
        <v>9.33</v>
      </c>
      <c r="BX50">
        <v>4.2289050000000001</v>
      </c>
      <c r="BY50">
        <v>0.25</v>
      </c>
      <c r="BZ50">
        <v>1.9248000000000001</v>
      </c>
      <c r="CA50">
        <v>3.4875970000000001</v>
      </c>
      <c r="CB50">
        <v>1.83</v>
      </c>
      <c r="CC50">
        <v>0.98</v>
      </c>
      <c r="CD50">
        <v>0.97</v>
      </c>
      <c r="CE50">
        <v>0.96</v>
      </c>
      <c r="CF50">
        <v>0.23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3.4684110000000001</v>
      </c>
      <c r="CM50">
        <v>1.857394</v>
      </c>
      <c r="CN50">
        <v>1.7590809999999999</v>
      </c>
      <c r="CO50">
        <v>3.03</v>
      </c>
      <c r="CP50">
        <v>4.2338469999999999</v>
      </c>
      <c r="CQ50">
        <v>1.3616889999999999</v>
      </c>
      <c r="CR50">
        <v>3.57</v>
      </c>
      <c r="CS50">
        <v>2.3254039999999998</v>
      </c>
      <c r="CT50">
        <v>0.96481700000000004</v>
      </c>
      <c r="CU50">
        <v>1.9462410000000001</v>
      </c>
      <c r="CV50">
        <v>2.6652749999999998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88.286845999999969</v>
      </c>
    </row>
    <row r="51" spans="1:114">
      <c r="A51" t="s">
        <v>93</v>
      </c>
      <c r="B51">
        <v>0</v>
      </c>
      <c r="C51">
        <v>26.143070000000002</v>
      </c>
      <c r="D51">
        <v>12.449081</v>
      </c>
      <c r="E51">
        <v>0</v>
      </c>
      <c r="F51">
        <v>0</v>
      </c>
      <c r="G51">
        <v>72.930502000000004</v>
      </c>
      <c r="H51">
        <v>0</v>
      </c>
      <c r="I51">
        <v>84.330200000000005</v>
      </c>
      <c r="J51">
        <v>6.4869380000000003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140.279438</v>
      </c>
      <c r="Q51">
        <v>22.444044999999999</v>
      </c>
      <c r="R51">
        <v>44.326064000000002</v>
      </c>
      <c r="S51">
        <v>27.350811</v>
      </c>
      <c r="T51">
        <v>2.392833</v>
      </c>
      <c r="U51">
        <v>344.25</v>
      </c>
      <c r="V51">
        <v>20.731850000000001</v>
      </c>
      <c r="W51">
        <v>42.49</v>
      </c>
      <c r="X51">
        <v>147.515625</v>
      </c>
      <c r="Y51">
        <v>0</v>
      </c>
      <c r="Z51">
        <v>6.5537999999999998</v>
      </c>
      <c r="AA51">
        <v>42.14808</v>
      </c>
      <c r="AB51">
        <v>0</v>
      </c>
      <c r="AC51">
        <v>0</v>
      </c>
      <c r="AD51">
        <v>0</v>
      </c>
      <c r="AE51">
        <v>18.910588000000001</v>
      </c>
      <c r="AF51">
        <v>0</v>
      </c>
      <c r="AG51">
        <v>47.497892999999998</v>
      </c>
      <c r="AH51">
        <v>0</v>
      </c>
      <c r="AI51">
        <v>0</v>
      </c>
      <c r="AJ51">
        <v>0</v>
      </c>
      <c r="AK51">
        <v>64.950986999999998</v>
      </c>
      <c r="AL51">
        <v>36.021999999999998</v>
      </c>
      <c r="AM51">
        <v>18.108732</v>
      </c>
      <c r="AN51">
        <v>1.053695</v>
      </c>
      <c r="AO51">
        <v>0</v>
      </c>
      <c r="AP51">
        <v>0.25619999999999998</v>
      </c>
      <c r="AQ51">
        <v>0</v>
      </c>
      <c r="AR51">
        <v>48.576000000000001</v>
      </c>
      <c r="AS51">
        <v>32.331384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88.28668799999997</v>
      </c>
      <c r="BA51">
        <f t="shared" si="1"/>
        <v>3123.7608620000005</v>
      </c>
      <c r="BD51">
        <v>4.2644399999999996</v>
      </c>
      <c r="BE51">
        <v>0</v>
      </c>
      <c r="BF51">
        <v>1.4763999999999999E-2</v>
      </c>
      <c r="BG51">
        <v>0</v>
      </c>
      <c r="BH51">
        <v>0</v>
      </c>
      <c r="BI51">
        <v>1.140171</v>
      </c>
      <c r="BJ51">
        <v>0</v>
      </c>
      <c r="BK51">
        <v>1.9685000000000001E-2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1.9388989999999999</v>
      </c>
      <c r="BR51">
        <v>4.2252549999999998</v>
      </c>
      <c r="BS51">
        <v>0</v>
      </c>
      <c r="BT51">
        <v>0</v>
      </c>
      <c r="BU51">
        <v>2.9489519999999998</v>
      </c>
      <c r="BV51">
        <v>1.332638</v>
      </c>
      <c r="BW51">
        <v>9.33</v>
      </c>
      <c r="BX51">
        <v>4.2289050000000001</v>
      </c>
      <c r="BY51">
        <v>0.25</v>
      </c>
      <c r="BZ51">
        <v>1.9248000000000001</v>
      </c>
      <c r="CA51">
        <v>3.4875970000000001</v>
      </c>
      <c r="CB51">
        <v>1.83</v>
      </c>
      <c r="CC51">
        <v>0.98</v>
      </c>
      <c r="CD51">
        <v>0.97</v>
      </c>
      <c r="CE51">
        <v>0.96</v>
      </c>
      <c r="CF51">
        <v>0.23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3.4684110000000001</v>
      </c>
      <c r="CM51">
        <v>1.857394</v>
      </c>
      <c r="CN51">
        <v>1.7590809999999999</v>
      </c>
      <c r="CO51">
        <v>3.03</v>
      </c>
      <c r="CP51">
        <v>4.2338469999999999</v>
      </c>
      <c r="CQ51">
        <v>1.3616889999999999</v>
      </c>
      <c r="CR51">
        <v>3.57</v>
      </c>
      <c r="CS51">
        <v>2.3254039999999998</v>
      </c>
      <c r="CT51">
        <v>0.96481700000000004</v>
      </c>
      <c r="CU51">
        <v>1.9462410000000001</v>
      </c>
      <c r="CV51">
        <v>2.6652749999999998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88.28668799999997</v>
      </c>
    </row>
    <row r="52" spans="1:114">
      <c r="A52" t="s">
        <v>94</v>
      </c>
      <c r="B52">
        <v>0</v>
      </c>
      <c r="C52">
        <v>26.143070000000002</v>
      </c>
      <c r="D52">
        <v>12.449081</v>
      </c>
      <c r="E52">
        <v>0</v>
      </c>
      <c r="F52">
        <v>0</v>
      </c>
      <c r="G52">
        <v>72.930502000000004</v>
      </c>
      <c r="H52">
        <v>0</v>
      </c>
      <c r="I52">
        <v>84.330200000000005</v>
      </c>
      <c r="J52">
        <v>6.4869380000000003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140.279438</v>
      </c>
      <c r="Q52">
        <v>22.444044999999999</v>
      </c>
      <c r="R52">
        <v>44.326064000000002</v>
      </c>
      <c r="S52">
        <v>27.350811</v>
      </c>
      <c r="T52">
        <v>2.392833</v>
      </c>
      <c r="U52">
        <v>344.25</v>
      </c>
      <c r="V52">
        <v>20.731850000000001</v>
      </c>
      <c r="W52">
        <v>42.49</v>
      </c>
      <c r="X52">
        <v>147.515625</v>
      </c>
      <c r="Y52">
        <v>0</v>
      </c>
      <c r="Z52">
        <v>6.5537999999999998</v>
      </c>
      <c r="AA52">
        <v>42.14808</v>
      </c>
      <c r="AB52">
        <v>0</v>
      </c>
      <c r="AC52">
        <v>0</v>
      </c>
      <c r="AD52">
        <v>0</v>
      </c>
      <c r="AE52">
        <v>18.910588000000001</v>
      </c>
      <c r="AF52">
        <v>0</v>
      </c>
      <c r="AG52">
        <v>47.497892999999998</v>
      </c>
      <c r="AH52">
        <v>0</v>
      </c>
      <c r="AI52">
        <v>0</v>
      </c>
      <c r="AJ52">
        <v>0</v>
      </c>
      <c r="AK52">
        <v>64.950986999999998</v>
      </c>
      <c r="AL52">
        <v>36.021999999999998</v>
      </c>
      <c r="AM52">
        <v>18.108732</v>
      </c>
      <c r="AN52">
        <v>1.053695</v>
      </c>
      <c r="AO52">
        <v>0</v>
      </c>
      <c r="AP52">
        <v>0.25619999999999998</v>
      </c>
      <c r="AQ52">
        <v>0</v>
      </c>
      <c r="AR52">
        <v>48.576000000000001</v>
      </c>
      <c r="AS52">
        <v>32.331384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88.28668799999997</v>
      </c>
      <c r="BA52">
        <f t="shared" si="1"/>
        <v>3123.7608620000005</v>
      </c>
      <c r="BD52">
        <v>4.2644399999999996</v>
      </c>
      <c r="BE52">
        <v>0</v>
      </c>
      <c r="BF52">
        <v>1.4763999999999999E-2</v>
      </c>
      <c r="BG52">
        <v>0</v>
      </c>
      <c r="BH52">
        <v>0</v>
      </c>
      <c r="BI52">
        <v>1.140171</v>
      </c>
      <c r="BJ52">
        <v>0</v>
      </c>
      <c r="BK52">
        <v>1.9685000000000001E-2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1.9388989999999999</v>
      </c>
      <c r="BR52">
        <v>4.2252549999999998</v>
      </c>
      <c r="BS52">
        <v>0</v>
      </c>
      <c r="BT52">
        <v>0</v>
      </c>
      <c r="BU52">
        <v>2.9489519999999998</v>
      </c>
      <c r="BV52">
        <v>1.332638</v>
      </c>
      <c r="BW52">
        <v>9.33</v>
      </c>
      <c r="BX52">
        <v>4.2289050000000001</v>
      </c>
      <c r="BY52">
        <v>0.25</v>
      </c>
      <c r="BZ52">
        <v>1.9248000000000001</v>
      </c>
      <c r="CA52">
        <v>3.4875970000000001</v>
      </c>
      <c r="CB52">
        <v>1.83</v>
      </c>
      <c r="CC52">
        <v>0.98</v>
      </c>
      <c r="CD52">
        <v>0.97</v>
      </c>
      <c r="CE52">
        <v>0.96</v>
      </c>
      <c r="CF52">
        <v>0.23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3.4684110000000001</v>
      </c>
      <c r="CM52">
        <v>1.857394</v>
      </c>
      <c r="CN52">
        <v>1.7590809999999999</v>
      </c>
      <c r="CO52">
        <v>3.03</v>
      </c>
      <c r="CP52">
        <v>4.2338469999999999</v>
      </c>
      <c r="CQ52">
        <v>1.3616889999999999</v>
      </c>
      <c r="CR52">
        <v>3.57</v>
      </c>
      <c r="CS52">
        <v>2.3254039999999998</v>
      </c>
      <c r="CT52">
        <v>0.96481700000000004</v>
      </c>
      <c r="CU52">
        <v>1.9462410000000001</v>
      </c>
      <c r="CV52">
        <v>2.6652749999999998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88.28668799999997</v>
      </c>
    </row>
    <row r="53" spans="1:114">
      <c r="A53" t="s">
        <v>95</v>
      </c>
      <c r="B53">
        <v>0</v>
      </c>
      <c r="C53">
        <v>26.143070000000002</v>
      </c>
      <c r="D53">
        <v>12.449081</v>
      </c>
      <c r="E53">
        <v>0</v>
      </c>
      <c r="F53">
        <v>0</v>
      </c>
      <c r="G53">
        <v>72.930502000000004</v>
      </c>
      <c r="H53">
        <v>0</v>
      </c>
      <c r="I53">
        <v>84.330200000000005</v>
      </c>
      <c r="J53">
        <v>6.4869380000000003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140.279438</v>
      </c>
      <c r="Q53">
        <v>22.444044999999999</v>
      </c>
      <c r="R53">
        <v>44.326064000000002</v>
      </c>
      <c r="S53">
        <v>27.350811</v>
      </c>
      <c r="T53">
        <v>2.392833</v>
      </c>
      <c r="U53">
        <v>344.25</v>
      </c>
      <c r="V53">
        <v>20.731850000000001</v>
      </c>
      <c r="W53">
        <v>42.49</v>
      </c>
      <c r="X53">
        <v>147.515625</v>
      </c>
      <c r="Y53">
        <v>0</v>
      </c>
      <c r="Z53">
        <v>0</v>
      </c>
      <c r="AA53">
        <v>42.14808</v>
      </c>
      <c r="AB53">
        <v>0</v>
      </c>
      <c r="AC53">
        <v>0</v>
      </c>
      <c r="AD53">
        <v>0</v>
      </c>
      <c r="AE53">
        <v>18.910588000000001</v>
      </c>
      <c r="AF53">
        <v>0</v>
      </c>
      <c r="AG53">
        <v>47.497892999999998</v>
      </c>
      <c r="AH53">
        <v>0</v>
      </c>
      <c r="AI53">
        <v>0</v>
      </c>
      <c r="AJ53">
        <v>0</v>
      </c>
      <c r="AK53">
        <v>64.950986999999998</v>
      </c>
      <c r="AL53">
        <v>36.021999999999998</v>
      </c>
      <c r="AM53">
        <v>18.108732</v>
      </c>
      <c r="AN53">
        <v>1.053695</v>
      </c>
      <c r="AO53">
        <v>0</v>
      </c>
      <c r="AP53">
        <v>0.25619999999999998</v>
      </c>
      <c r="AQ53">
        <v>0</v>
      </c>
      <c r="AR53">
        <v>48.576000000000001</v>
      </c>
      <c r="AS53">
        <v>36.642234999999999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88.28668799999997</v>
      </c>
      <c r="BA53">
        <f t="shared" si="1"/>
        <v>3121.5179130000001</v>
      </c>
      <c r="BD53">
        <v>4.2644399999999996</v>
      </c>
      <c r="BE53">
        <v>0</v>
      </c>
      <c r="BF53">
        <v>1.4763999999999999E-2</v>
      </c>
      <c r="BG53">
        <v>0</v>
      </c>
      <c r="BH53">
        <v>0</v>
      </c>
      <c r="BI53">
        <v>1.140171</v>
      </c>
      <c r="BJ53">
        <v>0</v>
      </c>
      <c r="BK53">
        <v>1.9685000000000001E-2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1.9388989999999999</v>
      </c>
      <c r="BR53">
        <v>4.2252549999999998</v>
      </c>
      <c r="BS53">
        <v>0</v>
      </c>
      <c r="BT53">
        <v>0</v>
      </c>
      <c r="BU53">
        <v>2.9489519999999998</v>
      </c>
      <c r="BV53">
        <v>1.332638</v>
      </c>
      <c r="BW53">
        <v>9.33</v>
      </c>
      <c r="BX53">
        <v>4.2289050000000001</v>
      </c>
      <c r="BY53">
        <v>0.25</v>
      </c>
      <c r="BZ53">
        <v>1.9248000000000001</v>
      </c>
      <c r="CA53">
        <v>3.4875970000000001</v>
      </c>
      <c r="CB53">
        <v>1.83</v>
      </c>
      <c r="CC53">
        <v>0.98</v>
      </c>
      <c r="CD53">
        <v>0.97</v>
      </c>
      <c r="CE53">
        <v>0.96</v>
      </c>
      <c r="CF53">
        <v>0.23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3.4684110000000001</v>
      </c>
      <c r="CM53">
        <v>1.857394</v>
      </c>
      <c r="CN53">
        <v>1.7590809999999999</v>
      </c>
      <c r="CO53">
        <v>3.03</v>
      </c>
      <c r="CP53">
        <v>4.2338469999999999</v>
      </c>
      <c r="CQ53">
        <v>1.3616889999999999</v>
      </c>
      <c r="CR53">
        <v>3.57</v>
      </c>
      <c r="CS53">
        <v>2.3254039999999998</v>
      </c>
      <c r="CT53">
        <v>0.96481700000000004</v>
      </c>
      <c r="CU53">
        <v>1.9462410000000001</v>
      </c>
      <c r="CV53">
        <v>2.6652749999999998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88.28668799999997</v>
      </c>
    </row>
    <row r="54" spans="1:114">
      <c r="A54" t="s">
        <v>96</v>
      </c>
      <c r="B54">
        <v>0</v>
      </c>
      <c r="C54">
        <v>26.143070000000002</v>
      </c>
      <c r="D54">
        <v>12.449081</v>
      </c>
      <c r="E54">
        <v>0</v>
      </c>
      <c r="F54">
        <v>0</v>
      </c>
      <c r="G54">
        <v>72.930502000000004</v>
      </c>
      <c r="H54">
        <v>0</v>
      </c>
      <c r="I54">
        <v>84.330200000000005</v>
      </c>
      <c r="J54">
        <v>6.4869380000000003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140.279438</v>
      </c>
      <c r="Q54">
        <v>22.444044999999999</v>
      </c>
      <c r="R54">
        <v>44.326064000000002</v>
      </c>
      <c r="S54">
        <v>27.350811</v>
      </c>
      <c r="T54">
        <v>2.392833</v>
      </c>
      <c r="U54">
        <v>344.25</v>
      </c>
      <c r="V54">
        <v>20.731850000000001</v>
      </c>
      <c r="W54">
        <v>42.49</v>
      </c>
      <c r="X54">
        <v>147.515625</v>
      </c>
      <c r="Y54">
        <v>0</v>
      </c>
      <c r="Z54">
        <v>0</v>
      </c>
      <c r="AA54">
        <v>42.14808</v>
      </c>
      <c r="AB54">
        <v>0</v>
      </c>
      <c r="AC54">
        <v>0</v>
      </c>
      <c r="AD54">
        <v>0</v>
      </c>
      <c r="AE54">
        <v>18.910588000000001</v>
      </c>
      <c r="AF54">
        <v>0</v>
      </c>
      <c r="AG54">
        <v>47.497892999999998</v>
      </c>
      <c r="AH54">
        <v>0</v>
      </c>
      <c r="AI54">
        <v>0</v>
      </c>
      <c r="AJ54">
        <v>0</v>
      </c>
      <c r="AK54">
        <v>64.950986999999998</v>
      </c>
      <c r="AL54">
        <v>36.021999999999998</v>
      </c>
      <c r="AM54">
        <v>18.108732</v>
      </c>
      <c r="AN54">
        <v>1.053695</v>
      </c>
      <c r="AO54">
        <v>0</v>
      </c>
      <c r="AP54">
        <v>0.25619999999999998</v>
      </c>
      <c r="AQ54">
        <v>0</v>
      </c>
      <c r="AR54">
        <v>52.991999999999997</v>
      </c>
      <c r="AS54">
        <v>36.642234999999999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88.206687999999971</v>
      </c>
      <c r="BA54">
        <f t="shared" si="1"/>
        <v>3125.8539129999999</v>
      </c>
      <c r="BD54">
        <v>4.2644399999999996</v>
      </c>
      <c r="BE54">
        <v>0</v>
      </c>
      <c r="BF54">
        <v>1.4763999999999999E-2</v>
      </c>
      <c r="BG54">
        <v>0</v>
      </c>
      <c r="BH54">
        <v>0</v>
      </c>
      <c r="BI54">
        <v>1.140171</v>
      </c>
      <c r="BJ54">
        <v>0</v>
      </c>
      <c r="BK54">
        <v>1.9685000000000001E-2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1.9388989999999999</v>
      </c>
      <c r="BR54">
        <v>4.2252549999999998</v>
      </c>
      <c r="BS54">
        <v>0</v>
      </c>
      <c r="BT54">
        <v>0</v>
      </c>
      <c r="BU54">
        <v>2.9489519999999998</v>
      </c>
      <c r="BV54">
        <v>1.332638</v>
      </c>
      <c r="BW54">
        <v>9.33</v>
      </c>
      <c r="BX54">
        <v>4.2289050000000001</v>
      </c>
      <c r="BY54">
        <v>0.25</v>
      </c>
      <c r="BZ54">
        <v>1.9248000000000001</v>
      </c>
      <c r="CA54">
        <v>3.4875970000000001</v>
      </c>
      <c r="CB54">
        <v>1.83</v>
      </c>
      <c r="CC54">
        <v>0.94</v>
      </c>
      <c r="CD54">
        <v>0.93</v>
      </c>
      <c r="CE54">
        <v>0.96</v>
      </c>
      <c r="CF54">
        <v>0.23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3.4684110000000001</v>
      </c>
      <c r="CM54">
        <v>1.857394</v>
      </c>
      <c r="CN54">
        <v>1.7590809999999999</v>
      </c>
      <c r="CO54">
        <v>3.03</v>
      </c>
      <c r="CP54">
        <v>4.2338469999999999</v>
      </c>
      <c r="CQ54">
        <v>1.3616889999999999</v>
      </c>
      <c r="CR54">
        <v>3.57</v>
      </c>
      <c r="CS54">
        <v>2.3254039999999998</v>
      </c>
      <c r="CT54">
        <v>0.96481700000000004</v>
      </c>
      <c r="CU54">
        <v>1.9462410000000001</v>
      </c>
      <c r="CV54">
        <v>2.6652749999999998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88.206687999999971</v>
      </c>
    </row>
    <row r="55" spans="1:114">
      <c r="A55" t="s">
        <v>97</v>
      </c>
      <c r="B55">
        <v>0</v>
      </c>
      <c r="C55">
        <v>26.143070000000002</v>
      </c>
      <c r="D55">
        <v>12.449081</v>
      </c>
      <c r="E55">
        <v>0</v>
      </c>
      <c r="F55">
        <v>0</v>
      </c>
      <c r="G55">
        <v>72.930502000000004</v>
      </c>
      <c r="H55">
        <v>0</v>
      </c>
      <c r="I55">
        <v>84.330200000000005</v>
      </c>
      <c r="J55">
        <v>6.4869380000000003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140.279438</v>
      </c>
      <c r="Q55">
        <v>22.444044999999999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42.49</v>
      </c>
      <c r="X55">
        <v>147.515625</v>
      </c>
      <c r="Y55">
        <v>0</v>
      </c>
      <c r="Z55">
        <v>0</v>
      </c>
      <c r="AA55">
        <v>42.14808</v>
      </c>
      <c r="AB55">
        <v>0</v>
      </c>
      <c r="AC55">
        <v>0</v>
      </c>
      <c r="AD55">
        <v>0</v>
      </c>
      <c r="AE55">
        <v>18.910588000000001</v>
      </c>
      <c r="AF55">
        <v>9.1372370000000007</v>
      </c>
      <c r="AG55">
        <v>47.497892999999998</v>
      </c>
      <c r="AH55">
        <v>0</v>
      </c>
      <c r="AI55">
        <v>0</v>
      </c>
      <c r="AJ55">
        <v>0</v>
      </c>
      <c r="AK55">
        <v>64.950986999999998</v>
      </c>
      <c r="AL55">
        <v>36.021999999999998</v>
      </c>
      <c r="AM55">
        <v>18.108732</v>
      </c>
      <c r="AN55">
        <v>1.053695</v>
      </c>
      <c r="AO55">
        <v>0</v>
      </c>
      <c r="AP55">
        <v>0</v>
      </c>
      <c r="AQ55">
        <v>0</v>
      </c>
      <c r="AR55">
        <v>52.991999999999997</v>
      </c>
      <c r="AS55">
        <v>32.331384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88.166528999999969</v>
      </c>
      <c r="BA55">
        <f t="shared" si="1"/>
        <v>3135.1089400000005</v>
      </c>
      <c r="BD55">
        <v>4.2644399999999996</v>
      </c>
      <c r="BE55">
        <v>0</v>
      </c>
      <c r="BF55">
        <v>1.4763999999999999E-2</v>
      </c>
      <c r="BG55">
        <v>0</v>
      </c>
      <c r="BH55">
        <v>0</v>
      </c>
      <c r="BI55">
        <v>1.140171</v>
      </c>
      <c r="BJ55">
        <v>0</v>
      </c>
      <c r="BK55">
        <v>1.9526000000000002E-2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1.9388989999999999</v>
      </c>
      <c r="BR55">
        <v>4.2252549999999998</v>
      </c>
      <c r="BS55">
        <v>0</v>
      </c>
      <c r="BT55">
        <v>0</v>
      </c>
      <c r="BU55">
        <v>2.9489519999999998</v>
      </c>
      <c r="BV55">
        <v>1.332638</v>
      </c>
      <c r="BW55">
        <v>9.33</v>
      </c>
      <c r="BX55">
        <v>4.2289050000000001</v>
      </c>
      <c r="BY55">
        <v>0.25</v>
      </c>
      <c r="BZ55">
        <v>1.9248000000000001</v>
      </c>
      <c r="CA55">
        <v>3.4875970000000001</v>
      </c>
      <c r="CB55">
        <v>1.83</v>
      </c>
      <c r="CC55">
        <v>0.94</v>
      </c>
      <c r="CD55">
        <v>0.93</v>
      </c>
      <c r="CE55">
        <v>0.93</v>
      </c>
      <c r="CF55">
        <v>0.22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3.4684110000000001</v>
      </c>
      <c r="CM55">
        <v>1.857394</v>
      </c>
      <c r="CN55">
        <v>1.7590809999999999</v>
      </c>
      <c r="CO55">
        <v>3.03</v>
      </c>
      <c r="CP55">
        <v>4.2338469999999999</v>
      </c>
      <c r="CQ55">
        <v>1.3616889999999999</v>
      </c>
      <c r="CR55">
        <v>3.57</v>
      </c>
      <c r="CS55">
        <v>2.3254039999999998</v>
      </c>
      <c r="CT55">
        <v>0.96481700000000004</v>
      </c>
      <c r="CU55">
        <v>1.9462410000000001</v>
      </c>
      <c r="CV55">
        <v>2.6652749999999998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88.166528999999969</v>
      </c>
    </row>
    <row r="56" spans="1:114">
      <c r="A56" t="s">
        <v>98</v>
      </c>
      <c r="B56">
        <v>0</v>
      </c>
      <c r="C56">
        <v>26.143070000000002</v>
      </c>
      <c r="D56">
        <v>12.449081</v>
      </c>
      <c r="E56">
        <v>0</v>
      </c>
      <c r="F56">
        <v>0</v>
      </c>
      <c r="G56">
        <v>72.930502000000004</v>
      </c>
      <c r="H56">
        <v>0</v>
      </c>
      <c r="I56">
        <v>84.330200000000005</v>
      </c>
      <c r="J56">
        <v>6.4869380000000003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140.279438</v>
      </c>
      <c r="Q56">
        <v>22.444044999999999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42.49</v>
      </c>
      <c r="X56">
        <v>147.515625</v>
      </c>
      <c r="Y56">
        <v>0</v>
      </c>
      <c r="Z56">
        <v>0</v>
      </c>
      <c r="AA56">
        <v>42.14808</v>
      </c>
      <c r="AB56">
        <v>0</v>
      </c>
      <c r="AC56">
        <v>0</v>
      </c>
      <c r="AD56">
        <v>0</v>
      </c>
      <c r="AE56">
        <v>18.910588000000001</v>
      </c>
      <c r="AF56">
        <v>9.1372370000000007</v>
      </c>
      <c r="AG56">
        <v>47.497892999999998</v>
      </c>
      <c r="AH56">
        <v>0</v>
      </c>
      <c r="AI56">
        <v>0</v>
      </c>
      <c r="AJ56">
        <v>0</v>
      </c>
      <c r="AK56">
        <v>64.950986999999998</v>
      </c>
      <c r="AL56">
        <v>36.021999999999998</v>
      </c>
      <c r="AM56">
        <v>18.108732</v>
      </c>
      <c r="AN56">
        <v>1.053695</v>
      </c>
      <c r="AO56">
        <v>0</v>
      </c>
      <c r="AP56">
        <v>0</v>
      </c>
      <c r="AQ56">
        <v>0</v>
      </c>
      <c r="AR56">
        <v>48.576000000000001</v>
      </c>
      <c r="AS56">
        <v>32.331384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88.166528999999969</v>
      </c>
      <c r="BA56">
        <f t="shared" si="1"/>
        <v>3130.6929400000004</v>
      </c>
      <c r="BD56">
        <v>4.2644399999999996</v>
      </c>
      <c r="BE56">
        <v>0</v>
      </c>
      <c r="BF56">
        <v>1.4763999999999999E-2</v>
      </c>
      <c r="BG56">
        <v>0</v>
      </c>
      <c r="BH56">
        <v>0</v>
      </c>
      <c r="BI56">
        <v>1.140171</v>
      </c>
      <c r="BJ56">
        <v>0</v>
      </c>
      <c r="BK56">
        <v>1.9526000000000002E-2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1.9388989999999999</v>
      </c>
      <c r="BR56">
        <v>4.2252549999999998</v>
      </c>
      <c r="BS56">
        <v>0</v>
      </c>
      <c r="BT56">
        <v>0</v>
      </c>
      <c r="BU56">
        <v>2.9489519999999998</v>
      </c>
      <c r="BV56">
        <v>1.332638</v>
      </c>
      <c r="BW56">
        <v>9.33</v>
      </c>
      <c r="BX56">
        <v>4.2289050000000001</v>
      </c>
      <c r="BY56">
        <v>0.25</v>
      </c>
      <c r="BZ56">
        <v>1.9248000000000001</v>
      </c>
      <c r="CA56">
        <v>3.4875970000000001</v>
      </c>
      <c r="CB56">
        <v>1.83</v>
      </c>
      <c r="CC56">
        <v>0.94</v>
      </c>
      <c r="CD56">
        <v>0.93</v>
      </c>
      <c r="CE56">
        <v>0.93</v>
      </c>
      <c r="CF56">
        <v>0.22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3.4684110000000001</v>
      </c>
      <c r="CM56">
        <v>1.857394</v>
      </c>
      <c r="CN56">
        <v>1.7590809999999999</v>
      </c>
      <c r="CO56">
        <v>3.03</v>
      </c>
      <c r="CP56">
        <v>4.2338469999999999</v>
      </c>
      <c r="CQ56">
        <v>1.3616889999999999</v>
      </c>
      <c r="CR56">
        <v>3.57</v>
      </c>
      <c r="CS56">
        <v>2.3254039999999998</v>
      </c>
      <c r="CT56">
        <v>0.96481700000000004</v>
      </c>
      <c r="CU56">
        <v>1.9462410000000001</v>
      </c>
      <c r="CV56">
        <v>2.6652749999999998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88.166528999999969</v>
      </c>
    </row>
    <row r="57" spans="1:114">
      <c r="A57" t="s">
        <v>99</v>
      </c>
      <c r="B57">
        <v>0</v>
      </c>
      <c r="C57">
        <v>26.143070000000002</v>
      </c>
      <c r="D57">
        <v>12.449081</v>
      </c>
      <c r="E57">
        <v>0</v>
      </c>
      <c r="F57">
        <v>0</v>
      </c>
      <c r="G57">
        <v>72.930502000000004</v>
      </c>
      <c r="H57">
        <v>0</v>
      </c>
      <c r="I57">
        <v>84.330200000000005</v>
      </c>
      <c r="J57">
        <v>6.4869380000000003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140.279438</v>
      </c>
      <c r="Q57">
        <v>22.444044999999999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42.49</v>
      </c>
      <c r="X57">
        <v>147.515625</v>
      </c>
      <c r="Y57">
        <v>0</v>
      </c>
      <c r="Z57">
        <v>0</v>
      </c>
      <c r="AA57">
        <v>42.14808</v>
      </c>
      <c r="AB57">
        <v>0</v>
      </c>
      <c r="AC57">
        <v>11.155201999999999</v>
      </c>
      <c r="AD57">
        <v>0</v>
      </c>
      <c r="AE57">
        <v>18.910588000000001</v>
      </c>
      <c r="AF57">
        <v>9.1372370000000007</v>
      </c>
      <c r="AG57">
        <v>47.497892999999998</v>
      </c>
      <c r="AH57">
        <v>0</v>
      </c>
      <c r="AI57">
        <v>0</v>
      </c>
      <c r="AJ57">
        <v>0</v>
      </c>
      <c r="AK57">
        <v>64.950986999999998</v>
      </c>
      <c r="AL57">
        <v>36.021999999999998</v>
      </c>
      <c r="AM57">
        <v>18.108732</v>
      </c>
      <c r="AN57">
        <v>1.053695</v>
      </c>
      <c r="AO57">
        <v>0</v>
      </c>
      <c r="AP57">
        <v>0</v>
      </c>
      <c r="AQ57">
        <v>0</v>
      </c>
      <c r="AR57">
        <v>48.576000000000001</v>
      </c>
      <c r="AS57">
        <v>32.331384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88.166528999999969</v>
      </c>
      <c r="BA57">
        <f t="shared" si="1"/>
        <v>3141.8481420000003</v>
      </c>
      <c r="BD57">
        <v>4.2644399999999996</v>
      </c>
      <c r="BE57">
        <v>0</v>
      </c>
      <c r="BF57">
        <v>1.4763999999999999E-2</v>
      </c>
      <c r="BG57">
        <v>0</v>
      </c>
      <c r="BH57">
        <v>0</v>
      </c>
      <c r="BI57">
        <v>1.140171</v>
      </c>
      <c r="BJ57">
        <v>0</v>
      </c>
      <c r="BK57">
        <v>1.9526000000000002E-2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1.9388989999999999</v>
      </c>
      <c r="BR57">
        <v>4.2252549999999998</v>
      </c>
      <c r="BS57">
        <v>0</v>
      </c>
      <c r="BT57">
        <v>0</v>
      </c>
      <c r="BU57">
        <v>2.9489519999999998</v>
      </c>
      <c r="BV57">
        <v>1.332638</v>
      </c>
      <c r="BW57">
        <v>9.33</v>
      </c>
      <c r="BX57">
        <v>4.2289050000000001</v>
      </c>
      <c r="BY57">
        <v>0.25</v>
      </c>
      <c r="BZ57">
        <v>1.9248000000000001</v>
      </c>
      <c r="CA57">
        <v>3.4875970000000001</v>
      </c>
      <c r="CB57">
        <v>1.83</v>
      </c>
      <c r="CC57">
        <v>0.94</v>
      </c>
      <c r="CD57">
        <v>0.93</v>
      </c>
      <c r="CE57">
        <v>0.93</v>
      </c>
      <c r="CF57">
        <v>0.22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3.4684110000000001</v>
      </c>
      <c r="CM57">
        <v>1.857394</v>
      </c>
      <c r="CN57">
        <v>1.7590809999999999</v>
      </c>
      <c r="CO57">
        <v>3.03</v>
      </c>
      <c r="CP57">
        <v>4.2338469999999999</v>
      </c>
      <c r="CQ57">
        <v>1.3616889999999999</v>
      </c>
      <c r="CR57">
        <v>3.57</v>
      </c>
      <c r="CS57">
        <v>2.3254039999999998</v>
      </c>
      <c r="CT57">
        <v>0.96481700000000004</v>
      </c>
      <c r="CU57">
        <v>1.9462410000000001</v>
      </c>
      <c r="CV57">
        <v>2.6652749999999998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88.166528999999969</v>
      </c>
    </row>
    <row r="58" spans="1:114">
      <c r="A58" t="s">
        <v>100</v>
      </c>
      <c r="B58">
        <v>0</v>
      </c>
      <c r="C58">
        <v>26.143070000000002</v>
      </c>
      <c r="D58">
        <v>12.449081</v>
      </c>
      <c r="E58">
        <v>0</v>
      </c>
      <c r="F58">
        <v>0</v>
      </c>
      <c r="G58">
        <v>72.930502000000004</v>
      </c>
      <c r="H58">
        <v>0</v>
      </c>
      <c r="I58">
        <v>84.330200000000005</v>
      </c>
      <c r="J58">
        <v>6.4869380000000003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140.279438</v>
      </c>
      <c r="Q58">
        <v>22.444044999999999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42.49</v>
      </c>
      <c r="X58">
        <v>147.515625</v>
      </c>
      <c r="Y58">
        <v>0</v>
      </c>
      <c r="Z58">
        <v>0</v>
      </c>
      <c r="AA58">
        <v>42.14808</v>
      </c>
      <c r="AB58">
        <v>0</v>
      </c>
      <c r="AC58">
        <v>11.155201999999999</v>
      </c>
      <c r="AD58">
        <v>0</v>
      </c>
      <c r="AE58">
        <v>18.910588000000001</v>
      </c>
      <c r="AF58">
        <v>9.1372370000000007</v>
      </c>
      <c r="AG58">
        <v>47.497892999999998</v>
      </c>
      <c r="AH58">
        <v>0</v>
      </c>
      <c r="AI58">
        <v>0</v>
      </c>
      <c r="AJ58">
        <v>0</v>
      </c>
      <c r="AK58">
        <v>64.950986999999998</v>
      </c>
      <c r="AL58">
        <v>36.021999999999998</v>
      </c>
      <c r="AM58">
        <v>18.108732</v>
      </c>
      <c r="AN58">
        <v>1.053695</v>
      </c>
      <c r="AO58">
        <v>0</v>
      </c>
      <c r="AP58">
        <v>0</v>
      </c>
      <c r="AQ58">
        <v>0</v>
      </c>
      <c r="AR58">
        <v>48.576000000000001</v>
      </c>
      <c r="AS58">
        <v>32.331384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88.166528999999969</v>
      </c>
      <c r="BA58">
        <f t="shared" si="1"/>
        <v>3141.8481420000003</v>
      </c>
      <c r="BD58">
        <v>4.2644399999999996</v>
      </c>
      <c r="BE58">
        <v>0</v>
      </c>
      <c r="BF58">
        <v>1.4763999999999999E-2</v>
      </c>
      <c r="BG58">
        <v>0</v>
      </c>
      <c r="BH58">
        <v>0</v>
      </c>
      <c r="BI58">
        <v>1.140171</v>
      </c>
      <c r="BJ58">
        <v>0</v>
      </c>
      <c r="BK58">
        <v>1.9526000000000002E-2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1.9388989999999999</v>
      </c>
      <c r="BR58">
        <v>4.2252549999999998</v>
      </c>
      <c r="BS58">
        <v>0</v>
      </c>
      <c r="BT58">
        <v>0</v>
      </c>
      <c r="BU58">
        <v>2.9489519999999998</v>
      </c>
      <c r="BV58">
        <v>1.332638</v>
      </c>
      <c r="BW58">
        <v>9.33</v>
      </c>
      <c r="BX58">
        <v>4.2289050000000001</v>
      </c>
      <c r="BY58">
        <v>0.25</v>
      </c>
      <c r="BZ58">
        <v>1.9248000000000001</v>
      </c>
      <c r="CA58">
        <v>3.4875970000000001</v>
      </c>
      <c r="CB58">
        <v>1.83</v>
      </c>
      <c r="CC58">
        <v>0.94</v>
      </c>
      <c r="CD58">
        <v>0.93</v>
      </c>
      <c r="CE58">
        <v>0.93</v>
      </c>
      <c r="CF58">
        <v>0.22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3.4684110000000001</v>
      </c>
      <c r="CM58">
        <v>1.857394</v>
      </c>
      <c r="CN58">
        <v>1.7590809999999999</v>
      </c>
      <c r="CO58">
        <v>3.03</v>
      </c>
      <c r="CP58">
        <v>4.2338469999999999</v>
      </c>
      <c r="CQ58">
        <v>1.3616889999999999</v>
      </c>
      <c r="CR58">
        <v>3.57</v>
      </c>
      <c r="CS58">
        <v>2.3254039999999998</v>
      </c>
      <c r="CT58">
        <v>0.96481700000000004</v>
      </c>
      <c r="CU58">
        <v>1.9462410000000001</v>
      </c>
      <c r="CV58">
        <v>2.6652749999999998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88.166528999999969</v>
      </c>
    </row>
    <row r="59" spans="1:114">
      <c r="A59" t="s">
        <v>101</v>
      </c>
      <c r="B59">
        <v>0</v>
      </c>
      <c r="C59">
        <v>26.143070000000002</v>
      </c>
      <c r="D59">
        <v>12.449081</v>
      </c>
      <c r="E59">
        <v>0</v>
      </c>
      <c r="F59">
        <v>0</v>
      </c>
      <c r="G59">
        <v>72.930502000000004</v>
      </c>
      <c r="H59">
        <v>0</v>
      </c>
      <c r="I59">
        <v>84.330200000000005</v>
      </c>
      <c r="J59">
        <v>6.4869380000000003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140.279438</v>
      </c>
      <c r="Q59">
        <v>22.444044999999999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42.49</v>
      </c>
      <c r="X59">
        <v>147.515625</v>
      </c>
      <c r="Y59">
        <v>0</v>
      </c>
      <c r="Z59">
        <v>0</v>
      </c>
      <c r="AA59">
        <v>42.14808</v>
      </c>
      <c r="AB59">
        <v>3.9156689999999998</v>
      </c>
      <c r="AC59">
        <v>11.155201999999999</v>
      </c>
      <c r="AD59">
        <v>0</v>
      </c>
      <c r="AE59">
        <v>18.910588000000001</v>
      </c>
      <c r="AF59">
        <v>9.1372370000000007</v>
      </c>
      <c r="AG59">
        <v>47.497892999999998</v>
      </c>
      <c r="AH59">
        <v>0</v>
      </c>
      <c r="AI59">
        <v>0</v>
      </c>
      <c r="AJ59">
        <v>0</v>
      </c>
      <c r="AK59">
        <v>64.950986999999998</v>
      </c>
      <c r="AL59">
        <v>36.021999999999998</v>
      </c>
      <c r="AM59">
        <v>18.108732</v>
      </c>
      <c r="AN59">
        <v>1.053695</v>
      </c>
      <c r="AO59">
        <v>0</v>
      </c>
      <c r="AP59">
        <v>0</v>
      </c>
      <c r="AQ59">
        <v>0</v>
      </c>
      <c r="AR59">
        <v>48.576000000000001</v>
      </c>
      <c r="AS59">
        <v>32.331384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88.176528999999974</v>
      </c>
      <c r="BA59">
        <f t="shared" si="1"/>
        <v>3145.773811</v>
      </c>
      <c r="BD59">
        <v>4.2644399999999996</v>
      </c>
      <c r="BE59">
        <v>0</v>
      </c>
      <c r="BF59">
        <v>1.4763999999999999E-2</v>
      </c>
      <c r="BG59">
        <v>0</v>
      </c>
      <c r="BH59">
        <v>0</v>
      </c>
      <c r="BI59">
        <v>1.140171</v>
      </c>
      <c r="BJ59">
        <v>0</v>
      </c>
      <c r="BK59">
        <v>1.9526000000000002E-2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1.9388989999999999</v>
      </c>
      <c r="BR59">
        <v>4.2252549999999998</v>
      </c>
      <c r="BS59">
        <v>0</v>
      </c>
      <c r="BT59">
        <v>0</v>
      </c>
      <c r="BU59">
        <v>2.9489519999999998</v>
      </c>
      <c r="BV59">
        <v>1.332638</v>
      </c>
      <c r="BW59">
        <v>9.33</v>
      </c>
      <c r="BX59">
        <v>4.2289050000000001</v>
      </c>
      <c r="BY59">
        <v>0.25</v>
      </c>
      <c r="BZ59">
        <v>1.9248000000000001</v>
      </c>
      <c r="CA59">
        <v>3.4875970000000001</v>
      </c>
      <c r="CB59">
        <v>1.83</v>
      </c>
      <c r="CC59">
        <v>0.94</v>
      </c>
      <c r="CD59">
        <v>0.93</v>
      </c>
      <c r="CE59">
        <v>0.93</v>
      </c>
      <c r="CF59">
        <v>0.23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3.4684110000000001</v>
      </c>
      <c r="CM59">
        <v>1.857394</v>
      </c>
      <c r="CN59">
        <v>1.7590809999999999</v>
      </c>
      <c r="CO59">
        <v>3.03</v>
      </c>
      <c r="CP59">
        <v>4.2338469999999999</v>
      </c>
      <c r="CQ59">
        <v>1.3616889999999999</v>
      </c>
      <c r="CR59">
        <v>3.57</v>
      </c>
      <c r="CS59">
        <v>2.3254039999999998</v>
      </c>
      <c r="CT59">
        <v>0.96481700000000004</v>
      </c>
      <c r="CU59">
        <v>1.9462410000000001</v>
      </c>
      <c r="CV59">
        <v>2.6652749999999998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88.176528999999974</v>
      </c>
    </row>
    <row r="60" spans="1:114">
      <c r="A60" t="s">
        <v>102</v>
      </c>
      <c r="B60">
        <v>0</v>
      </c>
      <c r="C60">
        <v>26.143070000000002</v>
      </c>
      <c r="D60">
        <v>12.449081</v>
      </c>
      <c r="E60">
        <v>0</v>
      </c>
      <c r="F60">
        <v>0</v>
      </c>
      <c r="G60">
        <v>72.930502000000004</v>
      </c>
      <c r="H60">
        <v>0</v>
      </c>
      <c r="I60">
        <v>84.330200000000005</v>
      </c>
      <c r="J60">
        <v>6.4869380000000003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140.279438</v>
      </c>
      <c r="Q60">
        <v>22.444044999999999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42.49</v>
      </c>
      <c r="X60">
        <v>147.515625</v>
      </c>
      <c r="Y60">
        <v>0</v>
      </c>
      <c r="Z60">
        <v>0</v>
      </c>
      <c r="AA60">
        <v>42.14808</v>
      </c>
      <c r="AB60">
        <v>15.349422000000001</v>
      </c>
      <c r="AC60">
        <v>11.155201999999999</v>
      </c>
      <c r="AD60">
        <v>0</v>
      </c>
      <c r="AE60">
        <v>18.910588000000001</v>
      </c>
      <c r="AF60">
        <v>9.1372370000000007</v>
      </c>
      <c r="AG60">
        <v>47.497892999999998</v>
      </c>
      <c r="AH60">
        <v>0</v>
      </c>
      <c r="AI60">
        <v>0</v>
      </c>
      <c r="AJ60">
        <v>0</v>
      </c>
      <c r="AK60">
        <v>64.950986999999998</v>
      </c>
      <c r="AL60">
        <v>36.021999999999998</v>
      </c>
      <c r="AM60">
        <v>18.108732</v>
      </c>
      <c r="AN60">
        <v>1.053695</v>
      </c>
      <c r="AO60">
        <v>0</v>
      </c>
      <c r="AP60">
        <v>0</v>
      </c>
      <c r="AQ60">
        <v>0</v>
      </c>
      <c r="AR60">
        <v>48.576000000000001</v>
      </c>
      <c r="AS60">
        <v>32.331384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87.849587999999969</v>
      </c>
      <c r="BA60">
        <f t="shared" si="1"/>
        <v>3156.880623</v>
      </c>
      <c r="BD60">
        <v>3.9374989999999999</v>
      </c>
      <c r="BE60">
        <v>0</v>
      </c>
      <c r="BF60">
        <v>1.4763999999999999E-2</v>
      </c>
      <c r="BG60">
        <v>0</v>
      </c>
      <c r="BH60">
        <v>0</v>
      </c>
      <c r="BI60">
        <v>1.140171</v>
      </c>
      <c r="BJ60">
        <v>0</v>
      </c>
      <c r="BK60">
        <v>1.9526000000000002E-2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1.9388989999999999</v>
      </c>
      <c r="BR60">
        <v>4.2252549999999998</v>
      </c>
      <c r="BS60">
        <v>0</v>
      </c>
      <c r="BT60">
        <v>0</v>
      </c>
      <c r="BU60">
        <v>2.9489519999999998</v>
      </c>
      <c r="BV60">
        <v>1.332638</v>
      </c>
      <c r="BW60">
        <v>9.33</v>
      </c>
      <c r="BX60">
        <v>4.2289050000000001</v>
      </c>
      <c r="BY60">
        <v>0.25</v>
      </c>
      <c r="BZ60">
        <v>1.9248000000000001</v>
      </c>
      <c r="CA60">
        <v>3.4875970000000001</v>
      </c>
      <c r="CB60">
        <v>1.83</v>
      </c>
      <c r="CC60">
        <v>0.94</v>
      </c>
      <c r="CD60">
        <v>0.93</v>
      </c>
      <c r="CE60">
        <v>0.93</v>
      </c>
      <c r="CF60">
        <v>0.23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3.4684110000000001</v>
      </c>
      <c r="CM60">
        <v>1.857394</v>
      </c>
      <c r="CN60">
        <v>1.7590809999999999</v>
      </c>
      <c r="CO60">
        <v>3.03</v>
      </c>
      <c r="CP60">
        <v>4.2338469999999999</v>
      </c>
      <c r="CQ60">
        <v>1.3616889999999999</v>
      </c>
      <c r="CR60">
        <v>3.57</v>
      </c>
      <c r="CS60">
        <v>2.3254039999999998</v>
      </c>
      <c r="CT60">
        <v>0.96481700000000004</v>
      </c>
      <c r="CU60">
        <v>1.9462410000000001</v>
      </c>
      <c r="CV60">
        <v>2.6652749999999998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87.849587999999969</v>
      </c>
    </row>
    <row r="61" spans="1:114">
      <c r="A61" t="s">
        <v>103</v>
      </c>
      <c r="B61">
        <v>0</v>
      </c>
      <c r="C61">
        <v>26.143070000000002</v>
      </c>
      <c r="D61">
        <v>12.449081</v>
      </c>
      <c r="E61">
        <v>0</v>
      </c>
      <c r="F61">
        <v>0</v>
      </c>
      <c r="G61">
        <v>72.930502000000004</v>
      </c>
      <c r="H61">
        <v>0</v>
      </c>
      <c r="I61">
        <v>84.330200000000005</v>
      </c>
      <c r="J61">
        <v>6.4869380000000003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140.279438</v>
      </c>
      <c r="Q61">
        <v>22.444044999999999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41.579500000000003</v>
      </c>
      <c r="X61">
        <v>147.515625</v>
      </c>
      <c r="Y61">
        <v>0</v>
      </c>
      <c r="Z61">
        <v>0</v>
      </c>
      <c r="AA61">
        <v>42.14808</v>
      </c>
      <c r="AB61">
        <v>15.349422000000001</v>
      </c>
      <c r="AC61">
        <v>11.155201999999999</v>
      </c>
      <c r="AD61">
        <v>0</v>
      </c>
      <c r="AE61">
        <v>18.910588000000001</v>
      </c>
      <c r="AF61">
        <v>9.1372370000000007</v>
      </c>
      <c r="AG61">
        <v>47.497892999999998</v>
      </c>
      <c r="AH61">
        <v>0</v>
      </c>
      <c r="AI61">
        <v>0</v>
      </c>
      <c r="AJ61">
        <v>0</v>
      </c>
      <c r="AK61">
        <v>64.950986999999998</v>
      </c>
      <c r="AL61">
        <v>36.021999999999998</v>
      </c>
      <c r="AM61">
        <v>18.108732</v>
      </c>
      <c r="AN61">
        <v>1.053695</v>
      </c>
      <c r="AO61">
        <v>0</v>
      </c>
      <c r="AP61">
        <v>0</v>
      </c>
      <c r="AQ61">
        <v>0</v>
      </c>
      <c r="AR61">
        <v>48.576000000000001</v>
      </c>
      <c r="AS61">
        <v>32.331384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87.432648999999969</v>
      </c>
      <c r="BA61">
        <f t="shared" si="1"/>
        <v>3155.5531839999999</v>
      </c>
      <c r="BD61">
        <v>3.61056</v>
      </c>
      <c r="BE61">
        <v>0</v>
      </c>
      <c r="BF61">
        <v>1.4763999999999999E-2</v>
      </c>
      <c r="BG61">
        <v>0</v>
      </c>
      <c r="BH61">
        <v>0</v>
      </c>
      <c r="BI61">
        <v>1.140171</v>
      </c>
      <c r="BJ61">
        <v>0</v>
      </c>
      <c r="BK61">
        <v>1.9526000000000002E-2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1.9388989999999999</v>
      </c>
      <c r="BR61">
        <v>4.2252549999999998</v>
      </c>
      <c r="BS61">
        <v>0</v>
      </c>
      <c r="BT61">
        <v>0</v>
      </c>
      <c r="BU61">
        <v>2.9489519999999998</v>
      </c>
      <c r="BV61">
        <v>1.332638</v>
      </c>
      <c r="BW61">
        <v>9.33</v>
      </c>
      <c r="BX61">
        <v>4.2289050000000001</v>
      </c>
      <c r="BY61">
        <v>0.25</v>
      </c>
      <c r="BZ61">
        <v>1.9248000000000001</v>
      </c>
      <c r="CA61">
        <v>3.4875970000000001</v>
      </c>
      <c r="CB61">
        <v>1.83</v>
      </c>
      <c r="CC61">
        <v>0.94</v>
      </c>
      <c r="CD61">
        <v>0.93</v>
      </c>
      <c r="CE61">
        <v>0.93</v>
      </c>
      <c r="CF61">
        <v>0.23</v>
      </c>
      <c r="CG61">
        <v>3.78</v>
      </c>
      <c r="CH61">
        <v>0</v>
      </c>
      <c r="CI61">
        <v>7.86</v>
      </c>
      <c r="CJ61">
        <v>1.94</v>
      </c>
      <c r="CK61">
        <v>1.85</v>
      </c>
      <c r="CL61">
        <v>3.4684110000000001</v>
      </c>
      <c r="CM61">
        <v>1.857394</v>
      </c>
      <c r="CN61">
        <v>1.7590809999999999</v>
      </c>
      <c r="CO61">
        <v>3.03</v>
      </c>
      <c r="CP61">
        <v>4.2338469999999999</v>
      </c>
      <c r="CQ61">
        <v>1.3616889999999999</v>
      </c>
      <c r="CR61">
        <v>3.57</v>
      </c>
      <c r="CS61">
        <v>2.3254039999999998</v>
      </c>
      <c r="CT61">
        <v>0.96481700000000004</v>
      </c>
      <c r="CU61">
        <v>1.9462410000000001</v>
      </c>
      <c r="CV61">
        <v>2.6652749999999998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87.432648999999969</v>
      </c>
    </row>
    <row r="62" spans="1:114">
      <c r="A62" t="s">
        <v>104</v>
      </c>
      <c r="B62">
        <v>0</v>
      </c>
      <c r="C62">
        <v>26.143070000000002</v>
      </c>
      <c r="D62">
        <v>12.449081</v>
      </c>
      <c r="E62">
        <v>0</v>
      </c>
      <c r="F62">
        <v>0</v>
      </c>
      <c r="G62">
        <v>72.930502000000004</v>
      </c>
      <c r="H62">
        <v>0</v>
      </c>
      <c r="I62">
        <v>84.330200000000005</v>
      </c>
      <c r="J62">
        <v>6.4869380000000003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140.279438</v>
      </c>
      <c r="Q62">
        <v>22.444044999999999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41.579500000000003</v>
      </c>
      <c r="X62">
        <v>147.515625</v>
      </c>
      <c r="Y62">
        <v>0</v>
      </c>
      <c r="Z62">
        <v>0</v>
      </c>
      <c r="AA62">
        <v>42.14808</v>
      </c>
      <c r="AB62">
        <v>15.349422000000001</v>
      </c>
      <c r="AC62">
        <v>11.155201999999999</v>
      </c>
      <c r="AD62">
        <v>0</v>
      </c>
      <c r="AE62">
        <v>18.910588000000001</v>
      </c>
      <c r="AF62">
        <v>9.1372370000000007</v>
      </c>
      <c r="AG62">
        <v>47.497892999999998</v>
      </c>
      <c r="AH62">
        <v>0</v>
      </c>
      <c r="AI62">
        <v>0</v>
      </c>
      <c r="AJ62">
        <v>0</v>
      </c>
      <c r="AK62">
        <v>64.950986999999998</v>
      </c>
      <c r="AL62">
        <v>36.021999999999998</v>
      </c>
      <c r="AM62">
        <v>18.108732</v>
      </c>
      <c r="AN62">
        <v>1.053695</v>
      </c>
      <c r="AO62">
        <v>0</v>
      </c>
      <c r="AP62">
        <v>0</v>
      </c>
      <c r="AQ62">
        <v>0</v>
      </c>
      <c r="AR62">
        <v>48.576000000000001</v>
      </c>
      <c r="AS62">
        <v>32.331384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87.045707999999962</v>
      </c>
      <c r="BA62">
        <f t="shared" si="1"/>
        <v>3155.1662430000001</v>
      </c>
      <c r="BD62">
        <v>3.2836189999999998</v>
      </c>
      <c r="BE62">
        <v>0</v>
      </c>
      <c r="BF62">
        <v>1.4763999999999999E-2</v>
      </c>
      <c r="BG62">
        <v>0</v>
      </c>
      <c r="BH62">
        <v>0</v>
      </c>
      <c r="BI62">
        <v>1.140171</v>
      </c>
      <c r="BJ62">
        <v>0</v>
      </c>
      <c r="BK62">
        <v>1.9526000000000002E-2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1.9388989999999999</v>
      </c>
      <c r="BR62">
        <v>4.2252549999999998</v>
      </c>
      <c r="BS62">
        <v>0</v>
      </c>
      <c r="BT62">
        <v>0</v>
      </c>
      <c r="BU62">
        <v>2.9489519999999998</v>
      </c>
      <c r="BV62">
        <v>1.332638</v>
      </c>
      <c r="BW62">
        <v>9.33</v>
      </c>
      <c r="BX62">
        <v>4.2289050000000001</v>
      </c>
      <c r="BY62">
        <v>0.25</v>
      </c>
      <c r="BZ62">
        <v>1.9248000000000001</v>
      </c>
      <c r="CA62">
        <v>3.4875970000000001</v>
      </c>
      <c r="CB62">
        <v>1.83</v>
      </c>
      <c r="CC62">
        <v>0.91</v>
      </c>
      <c r="CD62">
        <v>0.9</v>
      </c>
      <c r="CE62">
        <v>0.93</v>
      </c>
      <c r="CF62">
        <v>0.23</v>
      </c>
      <c r="CG62">
        <v>3.78</v>
      </c>
      <c r="CH62">
        <v>0</v>
      </c>
      <c r="CI62">
        <v>7.86</v>
      </c>
      <c r="CJ62">
        <v>1.94</v>
      </c>
      <c r="CK62">
        <v>1.85</v>
      </c>
      <c r="CL62">
        <v>3.4684110000000001</v>
      </c>
      <c r="CM62">
        <v>1.857394</v>
      </c>
      <c r="CN62">
        <v>1.7590809999999999</v>
      </c>
      <c r="CO62">
        <v>3.03</v>
      </c>
      <c r="CP62">
        <v>4.2338469999999999</v>
      </c>
      <c r="CQ62">
        <v>1.3616889999999999</v>
      </c>
      <c r="CR62">
        <v>3.57</v>
      </c>
      <c r="CS62">
        <v>2.3254039999999998</v>
      </c>
      <c r="CT62">
        <v>0.96481700000000004</v>
      </c>
      <c r="CU62">
        <v>1.9462410000000001</v>
      </c>
      <c r="CV62">
        <v>2.6652749999999998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87.045707999999962</v>
      </c>
    </row>
    <row r="63" spans="1:114">
      <c r="A63" t="s">
        <v>105</v>
      </c>
      <c r="B63">
        <v>0</v>
      </c>
      <c r="C63">
        <v>26.143070000000002</v>
      </c>
      <c r="D63">
        <v>12.449081</v>
      </c>
      <c r="E63">
        <v>0</v>
      </c>
      <c r="F63">
        <v>0</v>
      </c>
      <c r="G63">
        <v>72.930502000000004</v>
      </c>
      <c r="H63">
        <v>0</v>
      </c>
      <c r="I63">
        <v>84.330200000000005</v>
      </c>
      <c r="J63">
        <v>6.4869380000000003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140.279438</v>
      </c>
      <c r="Q63">
        <v>22.444044999999999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41.579500000000003</v>
      </c>
      <c r="X63">
        <v>147.515625</v>
      </c>
      <c r="Y63">
        <v>0</v>
      </c>
      <c r="Z63">
        <v>0</v>
      </c>
      <c r="AA63">
        <v>42.14808</v>
      </c>
      <c r="AB63">
        <v>15.349422000000001</v>
      </c>
      <c r="AC63">
        <v>11.155201999999999</v>
      </c>
      <c r="AD63">
        <v>0</v>
      </c>
      <c r="AE63">
        <v>18.910588000000001</v>
      </c>
      <c r="AF63">
        <v>9.1372370000000007</v>
      </c>
      <c r="AG63">
        <v>47.497892999999998</v>
      </c>
      <c r="AH63">
        <v>26.892150000000001</v>
      </c>
      <c r="AI63">
        <v>0</v>
      </c>
      <c r="AJ63">
        <v>0</v>
      </c>
      <c r="AK63">
        <v>64.950986999999998</v>
      </c>
      <c r="AL63">
        <v>36.021999999999998</v>
      </c>
      <c r="AM63">
        <v>18.108732</v>
      </c>
      <c r="AN63">
        <v>1.053695</v>
      </c>
      <c r="AO63">
        <v>0</v>
      </c>
      <c r="AP63">
        <v>0</v>
      </c>
      <c r="AQ63">
        <v>25.782105000000001</v>
      </c>
      <c r="AR63">
        <v>48.576000000000001</v>
      </c>
      <c r="AS63">
        <v>32.331384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86.666585999999981</v>
      </c>
      <c r="BA63">
        <f t="shared" si="1"/>
        <v>3207.4613759999997</v>
      </c>
      <c r="BD63">
        <v>2.0753599999999999</v>
      </c>
      <c r="BE63">
        <v>0</v>
      </c>
      <c r="BF63">
        <v>1.4763999999999999E-2</v>
      </c>
      <c r="BG63">
        <v>0</v>
      </c>
      <c r="BH63">
        <v>0</v>
      </c>
      <c r="BI63">
        <v>1.140171</v>
      </c>
      <c r="BJ63">
        <v>0</v>
      </c>
      <c r="BK63">
        <v>1.9526000000000002E-2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1.9388989999999999</v>
      </c>
      <c r="BR63">
        <v>4.2252549999999998</v>
      </c>
      <c r="BS63">
        <v>0</v>
      </c>
      <c r="BT63">
        <v>0</v>
      </c>
      <c r="BU63">
        <v>2.9489519999999998</v>
      </c>
      <c r="BV63">
        <v>1.332638</v>
      </c>
      <c r="BW63">
        <v>9.33</v>
      </c>
      <c r="BX63">
        <v>4.2289050000000001</v>
      </c>
      <c r="BY63">
        <v>0.25</v>
      </c>
      <c r="BZ63">
        <v>1.9248000000000001</v>
      </c>
      <c r="CA63">
        <v>3.4875970000000001</v>
      </c>
      <c r="CB63">
        <v>1.83</v>
      </c>
      <c r="CC63">
        <v>0.91</v>
      </c>
      <c r="CD63">
        <v>0.9</v>
      </c>
      <c r="CE63">
        <v>0.93</v>
      </c>
      <c r="CF63">
        <v>0.23</v>
      </c>
      <c r="CG63">
        <v>3.78</v>
      </c>
      <c r="CH63">
        <v>0.82913700000000001</v>
      </c>
      <c r="CI63">
        <v>7.86</v>
      </c>
      <c r="CJ63">
        <v>1.94</v>
      </c>
      <c r="CK63">
        <v>1.85</v>
      </c>
      <c r="CL63">
        <v>3.4684110000000001</v>
      </c>
      <c r="CM63">
        <v>1.857394</v>
      </c>
      <c r="CN63">
        <v>1.7590809999999999</v>
      </c>
      <c r="CO63">
        <v>3.03</v>
      </c>
      <c r="CP63">
        <v>4.2338469999999999</v>
      </c>
      <c r="CQ63">
        <v>1.3616889999999999</v>
      </c>
      <c r="CR63">
        <v>3.57</v>
      </c>
      <c r="CS63">
        <v>2.3254039999999998</v>
      </c>
      <c r="CT63">
        <v>0.96481700000000004</v>
      </c>
      <c r="CU63">
        <v>1.9462410000000001</v>
      </c>
      <c r="CV63">
        <v>2.6652749999999998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86.666585999999981</v>
      </c>
    </row>
    <row r="64" spans="1:114">
      <c r="A64" t="s">
        <v>106</v>
      </c>
      <c r="B64">
        <v>0</v>
      </c>
      <c r="C64">
        <v>26.143070000000002</v>
      </c>
      <c r="D64">
        <v>12.449081</v>
      </c>
      <c r="E64">
        <v>0</v>
      </c>
      <c r="F64">
        <v>0</v>
      </c>
      <c r="G64">
        <v>72.930502000000004</v>
      </c>
      <c r="H64">
        <v>0</v>
      </c>
      <c r="I64">
        <v>84.330200000000005</v>
      </c>
      <c r="J64">
        <v>6.4869380000000003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140.279438</v>
      </c>
      <c r="Q64">
        <v>22.444044999999999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41.579500000000003</v>
      </c>
      <c r="X64">
        <v>147.515625</v>
      </c>
      <c r="Y64">
        <v>0</v>
      </c>
      <c r="Z64">
        <v>0</v>
      </c>
      <c r="AA64">
        <v>15.8</v>
      </c>
      <c r="AB64">
        <v>15.349422000000001</v>
      </c>
      <c r="AC64">
        <v>11.155201999999999</v>
      </c>
      <c r="AD64">
        <v>0</v>
      </c>
      <c r="AE64">
        <v>18.910588000000001</v>
      </c>
      <c r="AF64">
        <v>9.1372370000000007</v>
      </c>
      <c r="AG64">
        <v>47.497892999999998</v>
      </c>
      <c r="AH64">
        <v>26.892150000000001</v>
      </c>
      <c r="AI64">
        <v>0</v>
      </c>
      <c r="AJ64">
        <v>0</v>
      </c>
      <c r="AK64">
        <v>64.950986999999998</v>
      </c>
      <c r="AL64">
        <v>36.021999999999998</v>
      </c>
      <c r="AM64">
        <v>18.108732</v>
      </c>
      <c r="AN64">
        <v>1.053695</v>
      </c>
      <c r="AO64">
        <v>0</v>
      </c>
      <c r="AP64">
        <v>0</v>
      </c>
      <c r="AQ64">
        <v>38.673157000000003</v>
      </c>
      <c r="AR64">
        <v>48.576000000000001</v>
      </c>
      <c r="AS64">
        <v>32.331384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86.666585999999981</v>
      </c>
      <c r="BA64">
        <f t="shared" si="1"/>
        <v>3194.0043480000004</v>
      </c>
      <c r="BD64">
        <v>2.0753599999999999</v>
      </c>
      <c r="BE64">
        <v>0</v>
      </c>
      <c r="BF64">
        <v>1.4763999999999999E-2</v>
      </c>
      <c r="BG64">
        <v>0</v>
      </c>
      <c r="BH64">
        <v>0</v>
      </c>
      <c r="BI64">
        <v>1.140171</v>
      </c>
      <c r="BJ64">
        <v>0</v>
      </c>
      <c r="BK64">
        <v>1.9526000000000002E-2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1.9388989999999999</v>
      </c>
      <c r="BR64">
        <v>4.2252549999999998</v>
      </c>
      <c r="BS64">
        <v>0</v>
      </c>
      <c r="BT64">
        <v>0</v>
      </c>
      <c r="BU64">
        <v>2.9489519999999998</v>
      </c>
      <c r="BV64">
        <v>1.332638</v>
      </c>
      <c r="BW64">
        <v>9.33</v>
      </c>
      <c r="BX64">
        <v>4.2289050000000001</v>
      </c>
      <c r="BY64">
        <v>0.25</v>
      </c>
      <c r="BZ64">
        <v>1.9248000000000001</v>
      </c>
      <c r="CA64">
        <v>3.4875970000000001</v>
      </c>
      <c r="CB64">
        <v>1.83</v>
      </c>
      <c r="CC64">
        <v>0.91</v>
      </c>
      <c r="CD64">
        <v>0.9</v>
      </c>
      <c r="CE64">
        <v>0.93</v>
      </c>
      <c r="CF64">
        <v>0.23</v>
      </c>
      <c r="CG64">
        <v>3.78</v>
      </c>
      <c r="CH64">
        <v>0.82913700000000001</v>
      </c>
      <c r="CI64">
        <v>7.86</v>
      </c>
      <c r="CJ64">
        <v>1.94</v>
      </c>
      <c r="CK64">
        <v>1.85</v>
      </c>
      <c r="CL64">
        <v>3.4684110000000001</v>
      </c>
      <c r="CM64">
        <v>1.857394</v>
      </c>
      <c r="CN64">
        <v>1.7590809999999999</v>
      </c>
      <c r="CO64">
        <v>3.03</v>
      </c>
      <c r="CP64">
        <v>4.2338469999999999</v>
      </c>
      <c r="CQ64">
        <v>1.3616889999999999</v>
      </c>
      <c r="CR64">
        <v>3.57</v>
      </c>
      <c r="CS64">
        <v>2.3254039999999998</v>
      </c>
      <c r="CT64">
        <v>0.96481700000000004</v>
      </c>
      <c r="CU64">
        <v>1.9462410000000001</v>
      </c>
      <c r="CV64">
        <v>2.6652749999999998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86.666585999999981</v>
      </c>
    </row>
    <row r="65" spans="1:114">
      <c r="A65" t="s">
        <v>107</v>
      </c>
      <c r="B65">
        <v>0</v>
      </c>
      <c r="C65">
        <v>26.143070000000002</v>
      </c>
      <c r="D65">
        <v>12.449081</v>
      </c>
      <c r="E65">
        <v>0</v>
      </c>
      <c r="F65">
        <v>0</v>
      </c>
      <c r="G65">
        <v>72.930502000000004</v>
      </c>
      <c r="H65">
        <v>0</v>
      </c>
      <c r="I65">
        <v>84.330200000000005</v>
      </c>
      <c r="J65">
        <v>6.4869380000000003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140.279438</v>
      </c>
      <c r="Q65">
        <v>22.444044999999999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41.579500000000003</v>
      </c>
      <c r="X65">
        <v>147.515625</v>
      </c>
      <c r="Y65">
        <v>0</v>
      </c>
      <c r="Z65">
        <v>0</v>
      </c>
      <c r="AA65">
        <v>15.8</v>
      </c>
      <c r="AB65">
        <v>15.349422000000001</v>
      </c>
      <c r="AC65">
        <v>11.155201999999999</v>
      </c>
      <c r="AD65">
        <v>0</v>
      </c>
      <c r="AE65">
        <v>18.910588000000001</v>
      </c>
      <c r="AF65">
        <v>9.1372370000000007</v>
      </c>
      <c r="AG65">
        <v>47.497892999999998</v>
      </c>
      <c r="AH65">
        <v>26.892150000000001</v>
      </c>
      <c r="AI65">
        <v>0</v>
      </c>
      <c r="AJ65">
        <v>0</v>
      </c>
      <c r="AK65">
        <v>64.950986999999998</v>
      </c>
      <c r="AL65">
        <v>36.021999999999998</v>
      </c>
      <c r="AM65">
        <v>18.108732</v>
      </c>
      <c r="AN65">
        <v>1.053695</v>
      </c>
      <c r="AO65">
        <v>0</v>
      </c>
      <c r="AP65">
        <v>0.64049999999999996</v>
      </c>
      <c r="AQ65">
        <v>51.564208999999998</v>
      </c>
      <c r="AR65">
        <v>48.576000000000001</v>
      </c>
      <c r="AS65">
        <v>32.331384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86.716337999999979</v>
      </c>
      <c r="BA65">
        <f t="shared" si="1"/>
        <v>3207.5856520000007</v>
      </c>
      <c r="BD65">
        <v>2.0753599999999999</v>
      </c>
      <c r="BE65">
        <v>0</v>
      </c>
      <c r="BF65">
        <v>1.4763999999999999E-2</v>
      </c>
      <c r="BG65">
        <v>0</v>
      </c>
      <c r="BH65">
        <v>0</v>
      </c>
      <c r="BI65">
        <v>1.140171</v>
      </c>
      <c r="BJ65">
        <v>0</v>
      </c>
      <c r="BK65">
        <v>1.9526000000000002E-2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1.9388989999999999</v>
      </c>
      <c r="BR65">
        <v>4.2252549999999998</v>
      </c>
      <c r="BS65">
        <v>0</v>
      </c>
      <c r="BT65">
        <v>0</v>
      </c>
      <c r="BU65">
        <v>2.9489519999999998</v>
      </c>
      <c r="BV65">
        <v>1.332638</v>
      </c>
      <c r="BW65">
        <v>9.33</v>
      </c>
      <c r="BX65">
        <v>4.2289050000000001</v>
      </c>
      <c r="BY65">
        <v>0.25</v>
      </c>
      <c r="BZ65">
        <v>1.9248000000000001</v>
      </c>
      <c r="CA65">
        <v>3.4875970000000001</v>
      </c>
      <c r="CB65">
        <v>1.83</v>
      </c>
      <c r="CC65">
        <v>0.91</v>
      </c>
      <c r="CD65">
        <v>0.9</v>
      </c>
      <c r="CE65">
        <v>0.93</v>
      </c>
      <c r="CF65">
        <v>0.23</v>
      </c>
      <c r="CG65">
        <v>3.78</v>
      </c>
      <c r="CH65">
        <v>0.82913700000000001</v>
      </c>
      <c r="CI65">
        <v>7.86</v>
      </c>
      <c r="CJ65">
        <v>1.94</v>
      </c>
      <c r="CK65">
        <v>1.85</v>
      </c>
      <c r="CL65">
        <v>3.5181629999999999</v>
      </c>
      <c r="CM65">
        <v>1.857394</v>
      </c>
      <c r="CN65">
        <v>1.7590809999999999</v>
      </c>
      <c r="CO65">
        <v>3.03</v>
      </c>
      <c r="CP65">
        <v>4.2338469999999999</v>
      </c>
      <c r="CQ65">
        <v>1.3616889999999999</v>
      </c>
      <c r="CR65">
        <v>3.57</v>
      </c>
      <c r="CS65">
        <v>2.3254039999999998</v>
      </c>
      <c r="CT65">
        <v>0.96481700000000004</v>
      </c>
      <c r="CU65">
        <v>1.9462410000000001</v>
      </c>
      <c r="CV65">
        <v>2.6652749999999998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86.716337999999979</v>
      </c>
    </row>
    <row r="66" spans="1:114">
      <c r="A66" t="s">
        <v>108</v>
      </c>
      <c r="B66">
        <v>0</v>
      </c>
      <c r="C66">
        <v>26.143070000000002</v>
      </c>
      <c r="D66">
        <v>12.449081</v>
      </c>
      <c r="E66">
        <v>0</v>
      </c>
      <c r="F66">
        <v>0</v>
      </c>
      <c r="G66">
        <v>72.930502000000004</v>
      </c>
      <c r="H66">
        <v>0</v>
      </c>
      <c r="I66">
        <v>84.330200000000005</v>
      </c>
      <c r="J66">
        <v>6.4869380000000003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140.279438</v>
      </c>
      <c r="Q66">
        <v>22.444044999999999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41.579500000000003</v>
      </c>
      <c r="X66">
        <v>147.515625</v>
      </c>
      <c r="Y66">
        <v>0</v>
      </c>
      <c r="Z66">
        <v>0</v>
      </c>
      <c r="AA66">
        <v>15.8</v>
      </c>
      <c r="AB66">
        <v>15.349422000000001</v>
      </c>
      <c r="AC66">
        <v>0</v>
      </c>
      <c r="AD66">
        <v>0</v>
      </c>
      <c r="AE66">
        <v>18.910588000000001</v>
      </c>
      <c r="AF66">
        <v>9.1372370000000007</v>
      </c>
      <c r="AG66">
        <v>47.497892999999998</v>
      </c>
      <c r="AH66">
        <v>26.892150000000001</v>
      </c>
      <c r="AI66">
        <v>0</v>
      </c>
      <c r="AJ66">
        <v>0</v>
      </c>
      <c r="AK66">
        <v>64.950986999999998</v>
      </c>
      <c r="AL66">
        <v>36.021999999999998</v>
      </c>
      <c r="AM66">
        <v>18.108732</v>
      </c>
      <c r="AN66">
        <v>1.053695</v>
      </c>
      <c r="AO66">
        <v>0</v>
      </c>
      <c r="AP66">
        <v>0.64049999999999996</v>
      </c>
      <c r="AQ66">
        <v>51.564208999999998</v>
      </c>
      <c r="AR66">
        <v>48.576000000000001</v>
      </c>
      <c r="AS66">
        <v>32.331384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86.716337999999979</v>
      </c>
      <c r="BA66">
        <f t="shared" si="1"/>
        <v>3196.4304500000007</v>
      </c>
      <c r="BD66">
        <v>2.0753599999999999</v>
      </c>
      <c r="BE66">
        <v>0</v>
      </c>
      <c r="BF66">
        <v>1.4763999999999999E-2</v>
      </c>
      <c r="BG66">
        <v>0</v>
      </c>
      <c r="BH66">
        <v>0</v>
      </c>
      <c r="BI66">
        <v>1.140171</v>
      </c>
      <c r="BJ66">
        <v>0</v>
      </c>
      <c r="BK66">
        <v>1.9526000000000002E-2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1.9388989999999999</v>
      </c>
      <c r="BR66">
        <v>4.2252549999999998</v>
      </c>
      <c r="BS66">
        <v>0</v>
      </c>
      <c r="BT66">
        <v>0</v>
      </c>
      <c r="BU66">
        <v>2.9489519999999998</v>
      </c>
      <c r="BV66">
        <v>1.332638</v>
      </c>
      <c r="BW66">
        <v>9.33</v>
      </c>
      <c r="BX66">
        <v>4.2289050000000001</v>
      </c>
      <c r="BY66">
        <v>0.25</v>
      </c>
      <c r="BZ66">
        <v>1.9248000000000001</v>
      </c>
      <c r="CA66">
        <v>3.4875970000000001</v>
      </c>
      <c r="CB66">
        <v>1.83</v>
      </c>
      <c r="CC66">
        <v>0.91</v>
      </c>
      <c r="CD66">
        <v>0.9</v>
      </c>
      <c r="CE66">
        <v>0.93</v>
      </c>
      <c r="CF66">
        <v>0.23</v>
      </c>
      <c r="CG66">
        <v>3.78</v>
      </c>
      <c r="CH66">
        <v>0.82913700000000001</v>
      </c>
      <c r="CI66">
        <v>7.86</v>
      </c>
      <c r="CJ66">
        <v>1.94</v>
      </c>
      <c r="CK66">
        <v>1.85</v>
      </c>
      <c r="CL66">
        <v>3.5181629999999999</v>
      </c>
      <c r="CM66">
        <v>1.857394</v>
      </c>
      <c r="CN66">
        <v>1.7590809999999999</v>
      </c>
      <c r="CO66">
        <v>3.03</v>
      </c>
      <c r="CP66">
        <v>4.2338469999999999</v>
      </c>
      <c r="CQ66">
        <v>1.3616889999999999</v>
      </c>
      <c r="CR66">
        <v>3.57</v>
      </c>
      <c r="CS66">
        <v>2.3254039999999998</v>
      </c>
      <c r="CT66">
        <v>0.96481700000000004</v>
      </c>
      <c r="CU66">
        <v>1.9462410000000001</v>
      </c>
      <c r="CV66">
        <v>2.6652749999999998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86.716337999999979</v>
      </c>
    </row>
    <row r="67" spans="1:114">
      <c r="A67" t="s">
        <v>109</v>
      </c>
      <c r="B67">
        <v>0</v>
      </c>
      <c r="C67">
        <v>26.143070000000002</v>
      </c>
      <c r="D67">
        <v>12.449081</v>
      </c>
      <c r="E67">
        <v>0</v>
      </c>
      <c r="F67">
        <v>0</v>
      </c>
      <c r="G67">
        <v>72.930502000000004</v>
      </c>
      <c r="H67">
        <v>0</v>
      </c>
      <c r="I67">
        <v>86.924976000000001</v>
      </c>
      <c r="J67">
        <v>6.4869380000000003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140.279438</v>
      </c>
      <c r="Q67">
        <v>22.444044999999999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41.579500000000003</v>
      </c>
      <c r="X67">
        <v>147.515625</v>
      </c>
      <c r="Y67">
        <v>0</v>
      </c>
      <c r="Z67">
        <v>0</v>
      </c>
      <c r="AA67">
        <v>15.8</v>
      </c>
      <c r="AB67">
        <v>15.349422000000001</v>
      </c>
      <c r="AC67">
        <v>0</v>
      </c>
      <c r="AD67">
        <v>0</v>
      </c>
      <c r="AE67">
        <v>18.910588000000001</v>
      </c>
      <c r="AF67">
        <v>9.1372370000000007</v>
      </c>
      <c r="AG67">
        <v>47.497892999999998</v>
      </c>
      <c r="AH67">
        <v>26.892150000000001</v>
      </c>
      <c r="AI67">
        <v>0</v>
      </c>
      <c r="AJ67">
        <v>0</v>
      </c>
      <c r="AK67">
        <v>64.950986999999998</v>
      </c>
      <c r="AL67">
        <v>36.021999999999998</v>
      </c>
      <c r="AM67">
        <v>18.108732</v>
      </c>
      <c r="AN67">
        <v>1.053695</v>
      </c>
      <c r="AO67">
        <v>0</v>
      </c>
      <c r="AP67">
        <v>0</v>
      </c>
      <c r="AQ67">
        <v>51.564208999999998</v>
      </c>
      <c r="AR67">
        <v>48.576000000000001</v>
      </c>
      <c r="AS67">
        <v>32.331384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86.767770999999968</v>
      </c>
      <c r="BA67">
        <f t="shared" si="1"/>
        <v>3198.4361590000003</v>
      </c>
      <c r="BD67">
        <v>2.0753599999999999</v>
      </c>
      <c r="BE67">
        <v>0</v>
      </c>
      <c r="BF67">
        <v>1.4763999999999999E-2</v>
      </c>
      <c r="BG67">
        <v>0</v>
      </c>
      <c r="BH67">
        <v>0</v>
      </c>
      <c r="BI67">
        <v>1.140171</v>
      </c>
      <c r="BJ67">
        <v>0</v>
      </c>
      <c r="BK67">
        <v>1.9526000000000002E-2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1.9388989999999999</v>
      </c>
      <c r="BR67">
        <v>4.2252549999999998</v>
      </c>
      <c r="BS67">
        <v>0</v>
      </c>
      <c r="BT67">
        <v>0</v>
      </c>
      <c r="BU67">
        <v>2.9489519999999998</v>
      </c>
      <c r="BV67">
        <v>1.332638</v>
      </c>
      <c r="BW67">
        <v>9.33</v>
      </c>
      <c r="BX67">
        <v>4.2289050000000001</v>
      </c>
      <c r="BY67">
        <v>0.25</v>
      </c>
      <c r="BZ67">
        <v>1.9248000000000001</v>
      </c>
      <c r="CA67">
        <v>3.4875970000000001</v>
      </c>
      <c r="CB67">
        <v>1.83</v>
      </c>
      <c r="CC67">
        <v>0.91</v>
      </c>
      <c r="CD67">
        <v>0.9</v>
      </c>
      <c r="CE67">
        <v>0.96</v>
      </c>
      <c r="CF67">
        <v>0.23</v>
      </c>
      <c r="CG67">
        <v>3.78</v>
      </c>
      <c r="CH67">
        <v>0.82913700000000001</v>
      </c>
      <c r="CI67">
        <v>7.86</v>
      </c>
      <c r="CJ67">
        <v>1.94</v>
      </c>
      <c r="CK67">
        <v>1.85</v>
      </c>
      <c r="CL67">
        <v>3.5181629999999999</v>
      </c>
      <c r="CM67">
        <v>1.857394</v>
      </c>
      <c r="CN67">
        <v>1.7590809999999999</v>
      </c>
      <c r="CO67">
        <v>3.03</v>
      </c>
      <c r="CP67">
        <v>4.2338469999999999</v>
      </c>
      <c r="CQ67">
        <v>1.3616889999999999</v>
      </c>
      <c r="CR67">
        <v>3.57</v>
      </c>
      <c r="CS67">
        <v>2.3468369999999998</v>
      </c>
      <c r="CT67">
        <v>0.96481700000000004</v>
      </c>
      <c r="CU67">
        <v>1.9462410000000001</v>
      </c>
      <c r="CV67">
        <v>2.6652749999999998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86.767770999999968</v>
      </c>
    </row>
    <row r="68" spans="1:114">
      <c r="A68" t="s">
        <v>110</v>
      </c>
      <c r="B68">
        <v>0</v>
      </c>
      <c r="C68">
        <v>26.143070000000002</v>
      </c>
      <c r="D68">
        <v>12.449081</v>
      </c>
      <c r="E68">
        <v>0</v>
      </c>
      <c r="F68">
        <v>0</v>
      </c>
      <c r="G68">
        <v>72.930502000000004</v>
      </c>
      <c r="H68">
        <v>0</v>
      </c>
      <c r="I68">
        <v>86.924976000000001</v>
      </c>
      <c r="J68">
        <v>6.4869380000000003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140.279438</v>
      </c>
      <c r="Q68">
        <v>22.444044999999999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41.579500000000003</v>
      </c>
      <c r="X68">
        <v>147.515625</v>
      </c>
      <c r="Y68">
        <v>0</v>
      </c>
      <c r="Z68">
        <v>0</v>
      </c>
      <c r="AA68">
        <v>15.8</v>
      </c>
      <c r="AB68">
        <v>15.349422000000001</v>
      </c>
      <c r="AC68">
        <v>0</v>
      </c>
      <c r="AD68">
        <v>0</v>
      </c>
      <c r="AE68">
        <v>18.910588000000001</v>
      </c>
      <c r="AF68">
        <v>9.1372370000000007</v>
      </c>
      <c r="AG68">
        <v>47.497892999999998</v>
      </c>
      <c r="AH68">
        <v>26.892150000000001</v>
      </c>
      <c r="AI68">
        <v>0</v>
      </c>
      <c r="AJ68">
        <v>0</v>
      </c>
      <c r="AK68">
        <v>64.950986999999998</v>
      </c>
      <c r="AL68">
        <v>36.021999999999998</v>
      </c>
      <c r="AM68">
        <v>18.108732</v>
      </c>
      <c r="AN68">
        <v>1.053695</v>
      </c>
      <c r="AO68">
        <v>0</v>
      </c>
      <c r="AP68">
        <v>0</v>
      </c>
      <c r="AQ68">
        <v>51.564208999999998</v>
      </c>
      <c r="AR68">
        <v>52.991999999999997</v>
      </c>
      <c r="AS68">
        <v>32.331384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86.767770999999968</v>
      </c>
      <c r="BA68">
        <f t="shared" ref="BA68:BA98" si="4">SUM(B68:AZ68)</f>
        <v>3202.8521590000005</v>
      </c>
      <c r="BD68">
        <v>2.0753599999999999</v>
      </c>
      <c r="BE68">
        <v>0</v>
      </c>
      <c r="BF68">
        <v>1.4763999999999999E-2</v>
      </c>
      <c r="BG68">
        <v>0</v>
      </c>
      <c r="BH68">
        <v>0</v>
      </c>
      <c r="BI68">
        <v>1.140171</v>
      </c>
      <c r="BJ68">
        <v>0</v>
      </c>
      <c r="BK68">
        <v>1.9526000000000002E-2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1.9388989999999999</v>
      </c>
      <c r="BR68">
        <v>4.2252549999999998</v>
      </c>
      <c r="BS68">
        <v>0</v>
      </c>
      <c r="BT68">
        <v>0</v>
      </c>
      <c r="BU68">
        <v>2.9489519999999998</v>
      </c>
      <c r="BV68">
        <v>1.332638</v>
      </c>
      <c r="BW68">
        <v>9.33</v>
      </c>
      <c r="BX68">
        <v>4.2289050000000001</v>
      </c>
      <c r="BY68">
        <v>0.25</v>
      </c>
      <c r="BZ68">
        <v>1.9248000000000001</v>
      </c>
      <c r="CA68">
        <v>3.4875970000000001</v>
      </c>
      <c r="CB68">
        <v>1.83</v>
      </c>
      <c r="CC68">
        <v>0.91</v>
      </c>
      <c r="CD68">
        <v>0.9</v>
      </c>
      <c r="CE68">
        <v>0.96</v>
      </c>
      <c r="CF68">
        <v>0.23</v>
      </c>
      <c r="CG68">
        <v>3.78</v>
      </c>
      <c r="CH68">
        <v>0.82913700000000001</v>
      </c>
      <c r="CI68">
        <v>7.86</v>
      </c>
      <c r="CJ68">
        <v>1.94</v>
      </c>
      <c r="CK68">
        <v>1.85</v>
      </c>
      <c r="CL68">
        <v>3.5181629999999999</v>
      </c>
      <c r="CM68">
        <v>1.857394</v>
      </c>
      <c r="CN68">
        <v>1.7590809999999999</v>
      </c>
      <c r="CO68">
        <v>3.03</v>
      </c>
      <c r="CP68">
        <v>4.2338469999999999</v>
      </c>
      <c r="CQ68">
        <v>1.3616889999999999</v>
      </c>
      <c r="CR68">
        <v>3.57</v>
      </c>
      <c r="CS68">
        <v>2.3468369999999998</v>
      </c>
      <c r="CT68">
        <v>0.96481700000000004</v>
      </c>
      <c r="CU68">
        <v>1.9462410000000001</v>
      </c>
      <c r="CV68">
        <v>2.6652749999999998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86.767770999999968</v>
      </c>
    </row>
    <row r="69" spans="1:114">
      <c r="A69" t="s">
        <v>111</v>
      </c>
      <c r="B69">
        <v>0</v>
      </c>
      <c r="C69">
        <v>26.143070000000002</v>
      </c>
      <c r="D69">
        <v>12.449081</v>
      </c>
      <c r="E69">
        <v>0</v>
      </c>
      <c r="F69">
        <v>0</v>
      </c>
      <c r="G69">
        <v>72.930502000000004</v>
      </c>
      <c r="H69">
        <v>0</v>
      </c>
      <c r="I69">
        <v>86.924976000000001</v>
      </c>
      <c r="J69">
        <v>6.4869380000000003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140.279438</v>
      </c>
      <c r="Q69">
        <v>22.444044999999999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41.579500000000003</v>
      </c>
      <c r="X69">
        <v>147.515625</v>
      </c>
      <c r="Y69">
        <v>0</v>
      </c>
      <c r="Z69">
        <v>0</v>
      </c>
      <c r="AA69">
        <v>15.8</v>
      </c>
      <c r="AB69">
        <v>15.349422000000001</v>
      </c>
      <c r="AC69">
        <v>0</v>
      </c>
      <c r="AD69">
        <v>0</v>
      </c>
      <c r="AE69">
        <v>36.787002999999999</v>
      </c>
      <c r="AF69">
        <v>9.1372370000000007</v>
      </c>
      <c r="AG69">
        <v>47.497892999999998</v>
      </c>
      <c r="AH69">
        <v>26.892150000000001</v>
      </c>
      <c r="AI69">
        <v>0</v>
      </c>
      <c r="AJ69">
        <v>0</v>
      </c>
      <c r="AK69">
        <v>64.950986999999998</v>
      </c>
      <c r="AL69">
        <v>36.021999999999998</v>
      </c>
      <c r="AM69">
        <v>18.108732</v>
      </c>
      <c r="AN69">
        <v>1.053695</v>
      </c>
      <c r="AO69">
        <v>0</v>
      </c>
      <c r="AP69">
        <v>5.8925999999999998</v>
      </c>
      <c r="AQ69">
        <v>51.564208999999998</v>
      </c>
      <c r="AR69">
        <v>52.991999999999997</v>
      </c>
      <c r="AS69">
        <v>32.331384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86.798492999999965</v>
      </c>
      <c r="BA69">
        <f t="shared" si="4"/>
        <v>3226.6518960000003</v>
      </c>
      <c r="BD69">
        <v>2.0753599999999999</v>
      </c>
      <c r="BE69">
        <v>0</v>
      </c>
      <c r="BF69">
        <v>1.4763999999999999E-2</v>
      </c>
      <c r="BG69">
        <v>0</v>
      </c>
      <c r="BH69">
        <v>0</v>
      </c>
      <c r="BI69">
        <v>1.140171</v>
      </c>
      <c r="BJ69">
        <v>0</v>
      </c>
      <c r="BK69">
        <v>1.9526000000000002E-2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1.9388989999999999</v>
      </c>
      <c r="BR69">
        <v>4.2252549999999998</v>
      </c>
      <c r="BS69">
        <v>0</v>
      </c>
      <c r="BT69">
        <v>0</v>
      </c>
      <c r="BU69">
        <v>2.9489519999999998</v>
      </c>
      <c r="BV69">
        <v>1.332638</v>
      </c>
      <c r="BW69">
        <v>9.33</v>
      </c>
      <c r="BX69">
        <v>4.2289050000000001</v>
      </c>
      <c r="BY69">
        <v>0.25</v>
      </c>
      <c r="BZ69">
        <v>1.9248000000000001</v>
      </c>
      <c r="CA69">
        <v>3.4875970000000001</v>
      </c>
      <c r="CB69">
        <v>1.83</v>
      </c>
      <c r="CC69">
        <v>0.91</v>
      </c>
      <c r="CD69">
        <v>0.9</v>
      </c>
      <c r="CE69">
        <v>0.93</v>
      </c>
      <c r="CF69">
        <v>0.23</v>
      </c>
      <c r="CG69">
        <v>3.78</v>
      </c>
      <c r="CH69">
        <v>0.82913700000000001</v>
      </c>
      <c r="CI69">
        <v>7.86</v>
      </c>
      <c r="CJ69">
        <v>1.94</v>
      </c>
      <c r="CK69">
        <v>1.85</v>
      </c>
      <c r="CL69">
        <v>3.5181629999999999</v>
      </c>
      <c r="CM69">
        <v>1.857394</v>
      </c>
      <c r="CN69">
        <v>1.7590809999999999</v>
      </c>
      <c r="CO69">
        <v>3.03</v>
      </c>
      <c r="CP69">
        <v>4.2338469999999999</v>
      </c>
      <c r="CQ69">
        <v>1.3616889999999999</v>
      </c>
      <c r="CR69">
        <v>3.57</v>
      </c>
      <c r="CS69">
        <v>2.3468369999999998</v>
      </c>
      <c r="CT69">
        <v>1.025539</v>
      </c>
      <c r="CU69">
        <v>1.9462410000000001</v>
      </c>
      <c r="CV69">
        <v>2.6652749999999998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86.798492999999965</v>
      </c>
    </row>
    <row r="70" spans="1:114">
      <c r="A70" t="s">
        <v>112</v>
      </c>
      <c r="B70">
        <v>0</v>
      </c>
      <c r="C70">
        <v>26.143070000000002</v>
      </c>
      <c r="D70">
        <v>12.449081</v>
      </c>
      <c r="E70">
        <v>0</v>
      </c>
      <c r="F70">
        <v>0</v>
      </c>
      <c r="G70">
        <v>72.930502000000004</v>
      </c>
      <c r="H70">
        <v>0</v>
      </c>
      <c r="I70">
        <v>86.924976000000001</v>
      </c>
      <c r="J70">
        <v>6.4869380000000003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140.279438</v>
      </c>
      <c r="Q70">
        <v>22.444044999999999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41.579500000000003</v>
      </c>
      <c r="X70">
        <v>147.515625</v>
      </c>
      <c r="Y70">
        <v>0</v>
      </c>
      <c r="Z70">
        <v>0</v>
      </c>
      <c r="AA70">
        <v>15.8</v>
      </c>
      <c r="AB70">
        <v>15.349422000000001</v>
      </c>
      <c r="AC70">
        <v>0</v>
      </c>
      <c r="AD70">
        <v>0</v>
      </c>
      <c r="AE70">
        <v>37.821176000000001</v>
      </c>
      <c r="AF70">
        <v>9.1372370000000007</v>
      </c>
      <c r="AG70">
        <v>47.497892999999998</v>
      </c>
      <c r="AH70">
        <v>26.892150000000001</v>
      </c>
      <c r="AI70">
        <v>0</v>
      </c>
      <c r="AJ70">
        <v>0</v>
      </c>
      <c r="AK70">
        <v>64.950986999999998</v>
      </c>
      <c r="AL70">
        <v>36.021999999999998</v>
      </c>
      <c r="AM70">
        <v>18.108732</v>
      </c>
      <c r="AN70">
        <v>1.053695</v>
      </c>
      <c r="AO70">
        <v>0</v>
      </c>
      <c r="AP70">
        <v>5.8925999999999998</v>
      </c>
      <c r="AQ70">
        <v>51.564208999999998</v>
      </c>
      <c r="AR70">
        <v>48.576000000000001</v>
      </c>
      <c r="AS70">
        <v>32.331384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86.840012999999971</v>
      </c>
      <c r="BA70">
        <f t="shared" si="4"/>
        <v>3223.3115890000004</v>
      </c>
      <c r="BD70">
        <v>2.0753599999999999</v>
      </c>
      <c r="BE70">
        <v>0</v>
      </c>
      <c r="BF70">
        <v>1.4763999999999999E-2</v>
      </c>
      <c r="BG70">
        <v>0</v>
      </c>
      <c r="BH70">
        <v>0</v>
      </c>
      <c r="BI70">
        <v>1.140171</v>
      </c>
      <c r="BJ70">
        <v>0</v>
      </c>
      <c r="BK70">
        <v>1.9526000000000002E-2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1.9388989999999999</v>
      </c>
      <c r="BR70">
        <v>4.2252549999999998</v>
      </c>
      <c r="BS70">
        <v>0</v>
      </c>
      <c r="BT70">
        <v>0</v>
      </c>
      <c r="BU70">
        <v>2.9489519999999998</v>
      </c>
      <c r="BV70">
        <v>1.332638</v>
      </c>
      <c r="BW70">
        <v>9.33</v>
      </c>
      <c r="BX70">
        <v>4.2289050000000001</v>
      </c>
      <c r="BY70">
        <v>0.25</v>
      </c>
      <c r="BZ70">
        <v>1.9248000000000001</v>
      </c>
      <c r="CA70">
        <v>3.4875970000000001</v>
      </c>
      <c r="CB70">
        <v>1.83</v>
      </c>
      <c r="CC70">
        <v>0.91</v>
      </c>
      <c r="CD70">
        <v>0.9</v>
      </c>
      <c r="CE70">
        <v>0.93</v>
      </c>
      <c r="CF70">
        <v>0.23</v>
      </c>
      <c r="CG70">
        <v>3.78</v>
      </c>
      <c r="CH70">
        <v>0.82913700000000001</v>
      </c>
      <c r="CI70">
        <v>7.86</v>
      </c>
      <c r="CJ70">
        <v>1.94</v>
      </c>
      <c r="CK70">
        <v>1.85</v>
      </c>
      <c r="CL70">
        <v>3.5181629999999999</v>
      </c>
      <c r="CM70">
        <v>1.857394</v>
      </c>
      <c r="CN70">
        <v>1.7590809999999999</v>
      </c>
      <c r="CO70">
        <v>3.03</v>
      </c>
      <c r="CP70">
        <v>4.2338469999999999</v>
      </c>
      <c r="CQ70">
        <v>1.3616889999999999</v>
      </c>
      <c r="CR70">
        <v>3.57</v>
      </c>
      <c r="CS70">
        <v>2.3468369999999998</v>
      </c>
      <c r="CT70">
        <v>1.067059</v>
      </c>
      <c r="CU70">
        <v>1.9462410000000001</v>
      </c>
      <c r="CV70">
        <v>2.6652749999999998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86.840012999999971</v>
      </c>
    </row>
    <row r="71" spans="1:114">
      <c r="A71" t="s">
        <v>113</v>
      </c>
      <c r="B71">
        <v>0</v>
      </c>
      <c r="C71">
        <v>26.143070000000002</v>
      </c>
      <c r="D71">
        <v>12.449081</v>
      </c>
      <c r="E71">
        <v>0</v>
      </c>
      <c r="F71">
        <v>0</v>
      </c>
      <c r="G71">
        <v>72.930502000000004</v>
      </c>
      <c r="H71">
        <v>0</v>
      </c>
      <c r="I71">
        <v>86.924976000000001</v>
      </c>
      <c r="J71">
        <v>6.4869380000000003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140.279438</v>
      </c>
      <c r="Q71">
        <v>22.444044999999999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41.579500000000003</v>
      </c>
      <c r="X71">
        <v>147.515625</v>
      </c>
      <c r="Y71">
        <v>0</v>
      </c>
      <c r="Z71">
        <v>0</v>
      </c>
      <c r="AA71">
        <v>15.8</v>
      </c>
      <c r="AB71">
        <v>15.349422000000001</v>
      </c>
      <c r="AC71">
        <v>0</v>
      </c>
      <c r="AD71">
        <v>0</v>
      </c>
      <c r="AE71">
        <v>37.821176000000001</v>
      </c>
      <c r="AF71">
        <v>9.1372370000000007</v>
      </c>
      <c r="AG71">
        <v>47.497892999999998</v>
      </c>
      <c r="AH71">
        <v>26.892150000000001</v>
      </c>
      <c r="AI71">
        <v>0</v>
      </c>
      <c r="AJ71">
        <v>0</v>
      </c>
      <c r="AK71">
        <v>64.950986999999998</v>
      </c>
      <c r="AL71">
        <v>36.021999999999998</v>
      </c>
      <c r="AM71">
        <v>18.108732</v>
      </c>
      <c r="AN71">
        <v>1.053695</v>
      </c>
      <c r="AO71">
        <v>0</v>
      </c>
      <c r="AP71">
        <v>6.2769000000000004</v>
      </c>
      <c r="AQ71">
        <v>51.564208999999998</v>
      </c>
      <c r="AR71">
        <v>48.576000000000001</v>
      </c>
      <c r="AS71">
        <v>32.331384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86.952292999999969</v>
      </c>
      <c r="BA71">
        <f t="shared" si="4"/>
        <v>3223.8081689999999</v>
      </c>
      <c r="BD71">
        <v>2.0753599999999999</v>
      </c>
      <c r="BE71">
        <v>0</v>
      </c>
      <c r="BF71">
        <v>1.4763999999999999E-2</v>
      </c>
      <c r="BG71">
        <v>0</v>
      </c>
      <c r="BH71">
        <v>0</v>
      </c>
      <c r="BI71">
        <v>1.140171</v>
      </c>
      <c r="BJ71">
        <v>0</v>
      </c>
      <c r="BK71">
        <v>1.9526000000000002E-2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1.9388989999999999</v>
      </c>
      <c r="BR71">
        <v>4.2252549999999998</v>
      </c>
      <c r="BS71">
        <v>0</v>
      </c>
      <c r="BT71">
        <v>0</v>
      </c>
      <c r="BU71">
        <v>2.9489519999999998</v>
      </c>
      <c r="BV71">
        <v>1.332638</v>
      </c>
      <c r="BW71">
        <v>9.33</v>
      </c>
      <c r="BX71">
        <v>4.2289050000000001</v>
      </c>
      <c r="BY71">
        <v>0.25</v>
      </c>
      <c r="BZ71">
        <v>1.9248000000000001</v>
      </c>
      <c r="CA71">
        <v>3.4875970000000001</v>
      </c>
      <c r="CB71">
        <v>1.83</v>
      </c>
      <c r="CC71">
        <v>0.96</v>
      </c>
      <c r="CD71">
        <v>0.9</v>
      </c>
      <c r="CE71">
        <v>0.93</v>
      </c>
      <c r="CF71">
        <v>0.23</v>
      </c>
      <c r="CG71">
        <v>3.78</v>
      </c>
      <c r="CH71">
        <v>0.82913700000000001</v>
      </c>
      <c r="CI71">
        <v>7.86</v>
      </c>
      <c r="CJ71">
        <v>1.94</v>
      </c>
      <c r="CK71">
        <v>1.85</v>
      </c>
      <c r="CL71">
        <v>3.5181629999999999</v>
      </c>
      <c r="CM71">
        <v>1.857394</v>
      </c>
      <c r="CN71">
        <v>1.7590809999999999</v>
      </c>
      <c r="CO71">
        <v>3.03</v>
      </c>
      <c r="CP71">
        <v>4.2338469999999999</v>
      </c>
      <c r="CQ71">
        <v>1.3616889999999999</v>
      </c>
      <c r="CR71">
        <v>3.57</v>
      </c>
      <c r="CS71">
        <v>2.3468369999999998</v>
      </c>
      <c r="CT71">
        <v>1.1293390000000001</v>
      </c>
      <c r="CU71">
        <v>1.9462410000000001</v>
      </c>
      <c r="CV71">
        <v>2.6652749999999998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86.952292999999969</v>
      </c>
    </row>
    <row r="72" spans="1:114">
      <c r="A72" t="s">
        <v>114</v>
      </c>
      <c r="B72">
        <v>0</v>
      </c>
      <c r="C72">
        <v>26.143070000000002</v>
      </c>
      <c r="D72">
        <v>12.449081</v>
      </c>
      <c r="E72">
        <v>0</v>
      </c>
      <c r="F72">
        <v>0</v>
      </c>
      <c r="G72">
        <v>72.930502000000004</v>
      </c>
      <c r="H72">
        <v>0</v>
      </c>
      <c r="I72">
        <v>86.924976000000001</v>
      </c>
      <c r="J72">
        <v>6.4869380000000003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140.279438</v>
      </c>
      <c r="Q72">
        <v>22.444044999999999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41.579500000000003</v>
      </c>
      <c r="X72">
        <v>147.515625</v>
      </c>
      <c r="Y72">
        <v>0</v>
      </c>
      <c r="Z72">
        <v>0</v>
      </c>
      <c r="AA72">
        <v>15.8</v>
      </c>
      <c r="AB72">
        <v>15.349422000000001</v>
      </c>
      <c r="AC72">
        <v>0</v>
      </c>
      <c r="AD72">
        <v>0</v>
      </c>
      <c r="AE72">
        <v>37.821176000000001</v>
      </c>
      <c r="AF72">
        <v>9.1372370000000007</v>
      </c>
      <c r="AG72">
        <v>47.497892999999998</v>
      </c>
      <c r="AH72">
        <v>26.892150000000001</v>
      </c>
      <c r="AI72">
        <v>0</v>
      </c>
      <c r="AJ72">
        <v>0</v>
      </c>
      <c r="AK72">
        <v>64.950986999999998</v>
      </c>
      <c r="AL72">
        <v>36.021999999999998</v>
      </c>
      <c r="AM72">
        <v>18.108732</v>
      </c>
      <c r="AN72">
        <v>1.053695</v>
      </c>
      <c r="AO72">
        <v>0</v>
      </c>
      <c r="AP72">
        <v>6.2769000000000004</v>
      </c>
      <c r="AQ72">
        <v>51.564208999999998</v>
      </c>
      <c r="AR72">
        <v>48.576000000000001</v>
      </c>
      <c r="AS72">
        <v>32.331384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86.952292999999969</v>
      </c>
      <c r="BA72">
        <f t="shared" si="4"/>
        <v>3223.8081689999999</v>
      </c>
      <c r="BD72">
        <v>2.0753599999999999</v>
      </c>
      <c r="BE72">
        <v>0</v>
      </c>
      <c r="BF72">
        <v>1.4763999999999999E-2</v>
      </c>
      <c r="BG72">
        <v>0</v>
      </c>
      <c r="BH72">
        <v>0</v>
      </c>
      <c r="BI72">
        <v>1.140171</v>
      </c>
      <c r="BJ72">
        <v>0</v>
      </c>
      <c r="BK72">
        <v>1.9526000000000002E-2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1.9388989999999999</v>
      </c>
      <c r="BR72">
        <v>4.2252549999999998</v>
      </c>
      <c r="BS72">
        <v>0</v>
      </c>
      <c r="BT72">
        <v>0</v>
      </c>
      <c r="BU72">
        <v>2.9489519999999998</v>
      </c>
      <c r="BV72">
        <v>1.332638</v>
      </c>
      <c r="BW72">
        <v>9.33</v>
      </c>
      <c r="BX72">
        <v>4.2289050000000001</v>
      </c>
      <c r="BY72">
        <v>0.25</v>
      </c>
      <c r="BZ72">
        <v>1.9248000000000001</v>
      </c>
      <c r="CA72">
        <v>3.4875970000000001</v>
      </c>
      <c r="CB72">
        <v>1.83</v>
      </c>
      <c r="CC72">
        <v>0.96</v>
      </c>
      <c r="CD72">
        <v>0.9</v>
      </c>
      <c r="CE72">
        <v>0.93</v>
      </c>
      <c r="CF72">
        <v>0.23</v>
      </c>
      <c r="CG72">
        <v>3.78</v>
      </c>
      <c r="CH72">
        <v>0.82913700000000001</v>
      </c>
      <c r="CI72">
        <v>7.86</v>
      </c>
      <c r="CJ72">
        <v>1.94</v>
      </c>
      <c r="CK72">
        <v>1.85</v>
      </c>
      <c r="CL72">
        <v>3.5181629999999999</v>
      </c>
      <c r="CM72">
        <v>1.857394</v>
      </c>
      <c r="CN72">
        <v>1.7590809999999999</v>
      </c>
      <c r="CO72">
        <v>3.03</v>
      </c>
      <c r="CP72">
        <v>4.2338469999999999</v>
      </c>
      <c r="CQ72">
        <v>1.3616889999999999</v>
      </c>
      <c r="CR72">
        <v>3.57</v>
      </c>
      <c r="CS72">
        <v>2.3468369999999998</v>
      </c>
      <c r="CT72">
        <v>1.1293390000000001</v>
      </c>
      <c r="CU72">
        <v>1.9462410000000001</v>
      </c>
      <c r="CV72">
        <v>2.6652749999999998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86.952292999999969</v>
      </c>
    </row>
    <row r="73" spans="1:114">
      <c r="A73" t="s">
        <v>115</v>
      </c>
      <c r="B73">
        <v>0</v>
      </c>
      <c r="C73">
        <v>26.143070000000002</v>
      </c>
      <c r="D73">
        <v>12.449081</v>
      </c>
      <c r="E73">
        <v>0</v>
      </c>
      <c r="F73">
        <v>0</v>
      </c>
      <c r="G73">
        <v>72.930502000000004</v>
      </c>
      <c r="H73">
        <v>0</v>
      </c>
      <c r="I73">
        <v>86.924976000000001</v>
      </c>
      <c r="J73">
        <v>6.4869380000000003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140.279438</v>
      </c>
      <c r="Q73">
        <v>22.444044999999999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41.579500000000003</v>
      </c>
      <c r="X73">
        <v>147.515625</v>
      </c>
      <c r="Y73">
        <v>0</v>
      </c>
      <c r="Z73">
        <v>6.6</v>
      </c>
      <c r="AA73">
        <v>15.8</v>
      </c>
      <c r="AB73">
        <v>15.349422000000001</v>
      </c>
      <c r="AC73">
        <v>0</v>
      </c>
      <c r="AD73">
        <v>0</v>
      </c>
      <c r="AE73">
        <v>37.821176000000001</v>
      </c>
      <c r="AF73">
        <v>9.1372370000000007</v>
      </c>
      <c r="AG73">
        <v>47.497892999999998</v>
      </c>
      <c r="AH73">
        <v>43.027439999999999</v>
      </c>
      <c r="AI73">
        <v>0</v>
      </c>
      <c r="AJ73">
        <v>0</v>
      </c>
      <c r="AK73">
        <v>64.950986999999998</v>
      </c>
      <c r="AL73">
        <v>36.021999999999998</v>
      </c>
      <c r="AM73">
        <v>18.108732</v>
      </c>
      <c r="AN73">
        <v>1.053695</v>
      </c>
      <c r="AO73">
        <v>0</v>
      </c>
      <c r="AP73">
        <v>5.8925999999999998</v>
      </c>
      <c r="AQ73">
        <v>51.564208999999998</v>
      </c>
      <c r="AR73">
        <v>48.576000000000001</v>
      </c>
      <c r="AS73">
        <v>32.331384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87.854621999999964</v>
      </c>
      <c r="BA73">
        <f t="shared" si="4"/>
        <v>3247.0614879999998</v>
      </c>
      <c r="BD73">
        <v>2.0753599999999999</v>
      </c>
      <c r="BE73">
        <v>0</v>
      </c>
      <c r="BF73">
        <v>1.4763999999999999E-2</v>
      </c>
      <c r="BG73">
        <v>0</v>
      </c>
      <c r="BH73">
        <v>0</v>
      </c>
      <c r="BI73">
        <v>1.140171</v>
      </c>
      <c r="BJ73">
        <v>0</v>
      </c>
      <c r="BK73">
        <v>1.9526000000000002E-2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1.9388989999999999</v>
      </c>
      <c r="BR73">
        <v>4.2252549999999998</v>
      </c>
      <c r="BS73">
        <v>0</v>
      </c>
      <c r="BT73">
        <v>0.25218800000000002</v>
      </c>
      <c r="BU73">
        <v>2.9489519999999998</v>
      </c>
      <c r="BV73">
        <v>1.332638</v>
      </c>
      <c r="BW73">
        <v>9.33</v>
      </c>
      <c r="BX73">
        <v>4.2289050000000001</v>
      </c>
      <c r="BY73">
        <v>0.25</v>
      </c>
      <c r="BZ73">
        <v>1.9248000000000001</v>
      </c>
      <c r="CA73">
        <v>3.4875970000000001</v>
      </c>
      <c r="CB73">
        <v>1.83</v>
      </c>
      <c r="CC73">
        <v>0.97</v>
      </c>
      <c r="CD73">
        <v>0.97</v>
      </c>
      <c r="CE73">
        <v>0.93</v>
      </c>
      <c r="CF73">
        <v>0.23</v>
      </c>
      <c r="CG73">
        <v>3.78</v>
      </c>
      <c r="CH73">
        <v>1.326619</v>
      </c>
      <c r="CI73">
        <v>7.86</v>
      </c>
      <c r="CJ73">
        <v>1.94</v>
      </c>
      <c r="CK73">
        <v>1.85</v>
      </c>
      <c r="CL73">
        <v>3.5181629999999999</v>
      </c>
      <c r="CM73">
        <v>1.857394</v>
      </c>
      <c r="CN73">
        <v>1.7590809999999999</v>
      </c>
      <c r="CO73">
        <v>3.03</v>
      </c>
      <c r="CP73">
        <v>4.2338469999999999</v>
      </c>
      <c r="CQ73">
        <v>1.3616889999999999</v>
      </c>
      <c r="CR73">
        <v>3.57</v>
      </c>
      <c r="CS73">
        <v>2.3468369999999998</v>
      </c>
      <c r="CT73">
        <v>1.2019979999999999</v>
      </c>
      <c r="CU73">
        <v>1.9462410000000001</v>
      </c>
      <c r="CV73">
        <v>2.6652749999999998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87.854621999999964</v>
      </c>
    </row>
    <row r="74" spans="1:114">
      <c r="A74" t="s">
        <v>116</v>
      </c>
      <c r="B74">
        <v>0</v>
      </c>
      <c r="C74">
        <v>26.143070000000002</v>
      </c>
      <c r="D74">
        <v>12.449081</v>
      </c>
      <c r="E74">
        <v>0</v>
      </c>
      <c r="F74">
        <v>0</v>
      </c>
      <c r="G74">
        <v>72.930502000000004</v>
      </c>
      <c r="H74">
        <v>0</v>
      </c>
      <c r="I74">
        <v>86.924976000000001</v>
      </c>
      <c r="J74">
        <v>6.4869380000000003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140.279438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41.579500000000003</v>
      </c>
      <c r="X74">
        <v>147.515625</v>
      </c>
      <c r="Y74">
        <v>0</v>
      </c>
      <c r="Z74">
        <v>13.2</v>
      </c>
      <c r="AA74">
        <v>15.8</v>
      </c>
      <c r="AB74">
        <v>15.349422000000001</v>
      </c>
      <c r="AC74">
        <v>0</v>
      </c>
      <c r="AD74">
        <v>0</v>
      </c>
      <c r="AE74">
        <v>37.821176000000001</v>
      </c>
      <c r="AF74">
        <v>9.1372370000000007</v>
      </c>
      <c r="AG74">
        <v>47.497892999999998</v>
      </c>
      <c r="AH74">
        <v>64.541160000000005</v>
      </c>
      <c r="AI74">
        <v>0</v>
      </c>
      <c r="AJ74">
        <v>0</v>
      </c>
      <c r="AK74">
        <v>64.950986999999998</v>
      </c>
      <c r="AL74">
        <v>36.021999999999998</v>
      </c>
      <c r="AM74">
        <v>18.108732</v>
      </c>
      <c r="AN74">
        <v>1.053695</v>
      </c>
      <c r="AO74">
        <v>0</v>
      </c>
      <c r="AP74">
        <v>6.5331000000000001</v>
      </c>
      <c r="AQ74">
        <v>51.564208999999998</v>
      </c>
      <c r="AR74">
        <v>48.576000000000001</v>
      </c>
      <c r="AS74">
        <v>32.331384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90.121732999999949</v>
      </c>
      <c r="BA74">
        <f t="shared" si="4"/>
        <v>3278.0828190000002</v>
      </c>
      <c r="BD74">
        <v>2.0753599999999999</v>
      </c>
      <c r="BE74">
        <v>0</v>
      </c>
      <c r="BF74">
        <v>1.4763999999999999E-2</v>
      </c>
      <c r="BG74">
        <v>0</v>
      </c>
      <c r="BH74">
        <v>0</v>
      </c>
      <c r="BI74">
        <v>1.140171</v>
      </c>
      <c r="BJ74">
        <v>0</v>
      </c>
      <c r="BK74">
        <v>1.9526000000000002E-2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1.9388989999999999</v>
      </c>
      <c r="BR74">
        <v>4.2252549999999998</v>
      </c>
      <c r="BS74">
        <v>0</v>
      </c>
      <c r="BT74">
        <v>1.7833300000000001</v>
      </c>
      <c r="BU74">
        <v>2.9489519999999998</v>
      </c>
      <c r="BV74">
        <v>1.332638</v>
      </c>
      <c r="BW74">
        <v>9.33</v>
      </c>
      <c r="BX74">
        <v>4.2289050000000001</v>
      </c>
      <c r="BY74">
        <v>0.25</v>
      </c>
      <c r="BZ74">
        <v>1.9248000000000001</v>
      </c>
      <c r="CA74">
        <v>3.4875970000000001</v>
      </c>
      <c r="CB74">
        <v>1.83</v>
      </c>
      <c r="CC74">
        <v>0.97</v>
      </c>
      <c r="CD74">
        <v>0.97</v>
      </c>
      <c r="CE74">
        <v>0.93</v>
      </c>
      <c r="CF74">
        <v>0.23</v>
      </c>
      <c r="CG74">
        <v>3.78</v>
      </c>
      <c r="CH74">
        <v>1.9899279999999999</v>
      </c>
      <c r="CI74">
        <v>7.86</v>
      </c>
      <c r="CJ74">
        <v>1.94</v>
      </c>
      <c r="CK74">
        <v>1.85</v>
      </c>
      <c r="CL74">
        <v>3.5181629999999999</v>
      </c>
      <c r="CM74">
        <v>1.857394</v>
      </c>
      <c r="CN74">
        <v>1.7590809999999999</v>
      </c>
      <c r="CO74">
        <v>3.03</v>
      </c>
      <c r="CP74">
        <v>4.2338469999999999</v>
      </c>
      <c r="CQ74">
        <v>1.3616889999999999</v>
      </c>
      <c r="CR74">
        <v>3.57</v>
      </c>
      <c r="CS74">
        <v>2.3468369999999998</v>
      </c>
      <c r="CT74">
        <v>1.2746580000000001</v>
      </c>
      <c r="CU74">
        <v>1.9462410000000001</v>
      </c>
      <c r="CV74">
        <v>2.6652749999999998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90.121732999999949</v>
      </c>
    </row>
    <row r="75" spans="1:114">
      <c r="A75" t="s">
        <v>117</v>
      </c>
      <c r="B75">
        <v>0</v>
      </c>
      <c r="C75">
        <v>26.143070000000002</v>
      </c>
      <c r="D75">
        <v>12.449081</v>
      </c>
      <c r="E75">
        <v>0</v>
      </c>
      <c r="F75">
        <v>0</v>
      </c>
      <c r="G75">
        <v>72.930502000000004</v>
      </c>
      <c r="H75">
        <v>0</v>
      </c>
      <c r="I75">
        <v>86.924976000000001</v>
      </c>
      <c r="J75">
        <v>6.4869380000000003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140.279438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41.579500000000003</v>
      </c>
      <c r="X75">
        <v>147.515625</v>
      </c>
      <c r="Y75">
        <v>0</v>
      </c>
      <c r="Z75">
        <v>13.2</v>
      </c>
      <c r="AA75">
        <v>15.8</v>
      </c>
      <c r="AB75">
        <v>15.349422000000001</v>
      </c>
      <c r="AC75">
        <v>11.155201999999999</v>
      </c>
      <c r="AD75">
        <v>10.456189</v>
      </c>
      <c r="AE75">
        <v>37.821176000000001</v>
      </c>
      <c r="AF75">
        <v>9.1372370000000007</v>
      </c>
      <c r="AG75">
        <v>47.497892999999998</v>
      </c>
      <c r="AH75">
        <v>78.525077999999993</v>
      </c>
      <c r="AI75">
        <v>0</v>
      </c>
      <c r="AJ75">
        <v>0</v>
      </c>
      <c r="AK75">
        <v>64.950986999999998</v>
      </c>
      <c r="AL75">
        <v>63.91</v>
      </c>
      <c r="AM75">
        <v>18.108732</v>
      </c>
      <c r="AN75">
        <v>1.053695</v>
      </c>
      <c r="AO75">
        <v>0</v>
      </c>
      <c r="AP75">
        <v>0.64049999999999996</v>
      </c>
      <c r="AQ75">
        <v>51.564208999999998</v>
      </c>
      <c r="AR75">
        <v>48.576000000000001</v>
      </c>
      <c r="AS75">
        <v>32.331384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91.760164999999958</v>
      </c>
      <c r="BA75">
        <f t="shared" si="4"/>
        <v>3337.31196</v>
      </c>
      <c r="BD75">
        <v>2.0753599999999999</v>
      </c>
      <c r="BE75">
        <v>0</v>
      </c>
      <c r="BF75">
        <v>1.4763999999999999E-2</v>
      </c>
      <c r="BG75">
        <v>0</v>
      </c>
      <c r="BH75">
        <v>0</v>
      </c>
      <c r="BI75">
        <v>1.140171</v>
      </c>
      <c r="BJ75">
        <v>0</v>
      </c>
      <c r="BK75">
        <v>1.9685000000000001E-2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1.9388989999999999</v>
      </c>
      <c r="BR75">
        <v>4.2252549999999998</v>
      </c>
      <c r="BS75">
        <v>0</v>
      </c>
      <c r="BT75">
        <v>2.8821509999999999</v>
      </c>
      <c r="BU75">
        <v>2.9489519999999998</v>
      </c>
      <c r="BV75">
        <v>1.332638</v>
      </c>
      <c r="BW75">
        <v>9.33</v>
      </c>
      <c r="BX75">
        <v>4.2289050000000001</v>
      </c>
      <c r="BY75">
        <v>0.25</v>
      </c>
      <c r="BZ75">
        <v>1.9248000000000001</v>
      </c>
      <c r="CA75">
        <v>3.4875970000000001</v>
      </c>
      <c r="CB75">
        <v>1.83</v>
      </c>
      <c r="CC75">
        <v>0.97</v>
      </c>
      <c r="CD75">
        <v>0.97</v>
      </c>
      <c r="CE75">
        <v>0.93</v>
      </c>
      <c r="CF75">
        <v>0.23</v>
      </c>
      <c r="CG75">
        <v>3.78</v>
      </c>
      <c r="CH75">
        <v>2.4163410000000001</v>
      </c>
      <c r="CI75">
        <v>7.89</v>
      </c>
      <c r="CJ75">
        <v>1.94</v>
      </c>
      <c r="CK75">
        <v>1.85</v>
      </c>
      <c r="CL75">
        <v>3.5181629999999999</v>
      </c>
      <c r="CM75">
        <v>1.857394</v>
      </c>
      <c r="CN75">
        <v>1.7590809999999999</v>
      </c>
      <c r="CO75">
        <v>3.03</v>
      </c>
      <c r="CP75">
        <v>4.2338469999999999</v>
      </c>
      <c r="CQ75">
        <v>1.3616889999999999</v>
      </c>
      <c r="CR75">
        <v>3.57</v>
      </c>
      <c r="CS75">
        <v>2.3468369999999998</v>
      </c>
      <c r="CT75">
        <v>1.3576969999999999</v>
      </c>
      <c r="CU75">
        <v>1.9462410000000001</v>
      </c>
      <c r="CV75">
        <v>2.6652749999999998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91.760164999999958</v>
      </c>
    </row>
    <row r="76" spans="1:114">
      <c r="A76" t="s">
        <v>118</v>
      </c>
      <c r="B76">
        <v>0</v>
      </c>
      <c r="C76">
        <v>26.143070000000002</v>
      </c>
      <c r="D76">
        <v>12.449081</v>
      </c>
      <c r="E76">
        <v>0</v>
      </c>
      <c r="F76">
        <v>0</v>
      </c>
      <c r="G76">
        <v>72.930502000000004</v>
      </c>
      <c r="H76">
        <v>0</v>
      </c>
      <c r="I76">
        <v>86.924976000000001</v>
      </c>
      <c r="J76">
        <v>6.4869380000000003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140.279438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41.579500000000003</v>
      </c>
      <c r="X76">
        <v>147.515625</v>
      </c>
      <c r="Y76">
        <v>0</v>
      </c>
      <c r="Z76">
        <v>13.2</v>
      </c>
      <c r="AA76">
        <v>15.8</v>
      </c>
      <c r="AB76">
        <v>30.949448</v>
      </c>
      <c r="AC76">
        <v>11.155201999999999</v>
      </c>
      <c r="AD76">
        <v>20.912378</v>
      </c>
      <c r="AE76">
        <v>37.821176000000001</v>
      </c>
      <c r="AF76">
        <v>18.274474000000001</v>
      </c>
      <c r="AG76">
        <v>47.497892999999998</v>
      </c>
      <c r="AH76">
        <v>96.81174</v>
      </c>
      <c r="AI76">
        <v>0</v>
      </c>
      <c r="AJ76">
        <v>0</v>
      </c>
      <c r="AK76">
        <v>64.950986999999998</v>
      </c>
      <c r="AL76">
        <v>83.664000000000001</v>
      </c>
      <c r="AM76">
        <v>18.108732</v>
      </c>
      <c r="AN76">
        <v>1.053695</v>
      </c>
      <c r="AO76">
        <v>0</v>
      </c>
      <c r="AP76">
        <v>0</v>
      </c>
      <c r="AQ76">
        <v>51.564208999999998</v>
      </c>
      <c r="AR76">
        <v>48.576000000000001</v>
      </c>
      <c r="AS76">
        <v>32.331384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94.784711999999956</v>
      </c>
      <c r="BA76">
        <f t="shared" si="4"/>
        <v>3412.9301210000003</v>
      </c>
      <c r="BD76">
        <v>2.0753599999999999</v>
      </c>
      <c r="BE76">
        <v>0</v>
      </c>
      <c r="BF76">
        <v>1.4763999999999999E-2</v>
      </c>
      <c r="BG76">
        <v>0</v>
      </c>
      <c r="BH76">
        <v>0</v>
      </c>
      <c r="BI76">
        <v>1.140171</v>
      </c>
      <c r="BJ76">
        <v>0</v>
      </c>
      <c r="BK76">
        <v>1.9685000000000001E-2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1.9388989999999999</v>
      </c>
      <c r="BR76">
        <v>4.2252549999999998</v>
      </c>
      <c r="BS76">
        <v>0</v>
      </c>
      <c r="BT76">
        <v>5.3499910000000002</v>
      </c>
      <c r="BU76">
        <v>2.9489519999999998</v>
      </c>
      <c r="BV76">
        <v>1.332638</v>
      </c>
      <c r="BW76">
        <v>9.33</v>
      </c>
      <c r="BX76">
        <v>4.2289050000000001</v>
      </c>
      <c r="BY76">
        <v>0.25</v>
      </c>
      <c r="BZ76">
        <v>1.9248000000000001</v>
      </c>
      <c r="CA76">
        <v>3.4875970000000001</v>
      </c>
      <c r="CB76">
        <v>1.83</v>
      </c>
      <c r="CC76">
        <v>0.97</v>
      </c>
      <c r="CD76">
        <v>0.97</v>
      </c>
      <c r="CE76">
        <v>0.93</v>
      </c>
      <c r="CF76">
        <v>0.23</v>
      </c>
      <c r="CG76">
        <v>3.78</v>
      </c>
      <c r="CH76">
        <v>2.9730479999999999</v>
      </c>
      <c r="CI76">
        <v>7.89</v>
      </c>
      <c r="CJ76">
        <v>1.94</v>
      </c>
      <c r="CK76">
        <v>1.85</v>
      </c>
      <c r="CL76">
        <v>3.5181629999999999</v>
      </c>
      <c r="CM76">
        <v>1.857394</v>
      </c>
      <c r="CN76">
        <v>1.7590809999999999</v>
      </c>
      <c r="CO76">
        <v>3.03</v>
      </c>
      <c r="CP76">
        <v>4.2338469999999999</v>
      </c>
      <c r="CQ76">
        <v>1.3616889999999999</v>
      </c>
      <c r="CR76">
        <v>3.57</v>
      </c>
      <c r="CS76">
        <v>2.3468369999999998</v>
      </c>
      <c r="CT76">
        <v>1.3576969999999999</v>
      </c>
      <c r="CU76">
        <v>1.9462410000000001</v>
      </c>
      <c r="CV76">
        <v>2.6652749999999998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94.784711999999956</v>
      </c>
    </row>
    <row r="77" spans="1:114">
      <c r="A77" t="s">
        <v>119</v>
      </c>
      <c r="B77">
        <v>0</v>
      </c>
      <c r="C77">
        <v>26.143070000000002</v>
      </c>
      <c r="D77">
        <v>12.449081</v>
      </c>
      <c r="E77">
        <v>0</v>
      </c>
      <c r="F77">
        <v>0</v>
      </c>
      <c r="G77">
        <v>72.930502000000004</v>
      </c>
      <c r="H77">
        <v>0</v>
      </c>
      <c r="I77">
        <v>86.924976000000001</v>
      </c>
      <c r="J77">
        <v>6.4869380000000003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145.827213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41.579500000000003</v>
      </c>
      <c r="X77">
        <v>147.515625</v>
      </c>
      <c r="Y77">
        <v>0</v>
      </c>
      <c r="Z77">
        <v>19.8</v>
      </c>
      <c r="AA77">
        <v>28.09872</v>
      </c>
      <c r="AB77">
        <v>30.949448</v>
      </c>
      <c r="AC77">
        <v>22.332419999999999</v>
      </c>
      <c r="AD77">
        <v>31.368566999999999</v>
      </c>
      <c r="AE77">
        <v>37.821176000000001</v>
      </c>
      <c r="AF77">
        <v>27.411711</v>
      </c>
      <c r="AG77">
        <v>47.497892999999998</v>
      </c>
      <c r="AH77">
        <v>123.70389</v>
      </c>
      <c r="AI77">
        <v>0</v>
      </c>
      <c r="AJ77">
        <v>0</v>
      </c>
      <c r="AK77">
        <v>64.950986999999998</v>
      </c>
      <c r="AL77">
        <v>83.664000000000001</v>
      </c>
      <c r="AM77">
        <v>18.108732</v>
      </c>
      <c r="AN77">
        <v>1.053695</v>
      </c>
      <c r="AO77">
        <v>0</v>
      </c>
      <c r="AP77">
        <v>0</v>
      </c>
      <c r="AQ77">
        <v>51.564208999999998</v>
      </c>
      <c r="AR77">
        <v>48.576000000000001</v>
      </c>
      <c r="AS77">
        <v>32.331384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95.746887999999956</v>
      </c>
      <c r="BA77">
        <f t="shared" si="4"/>
        <v>3496.0015860000012</v>
      </c>
      <c r="BD77">
        <v>2.0753599999999999</v>
      </c>
      <c r="BE77">
        <v>0</v>
      </c>
      <c r="BF77">
        <v>1.4763999999999999E-2</v>
      </c>
      <c r="BG77">
        <v>0</v>
      </c>
      <c r="BH77">
        <v>0</v>
      </c>
      <c r="BI77">
        <v>1.140171</v>
      </c>
      <c r="BJ77">
        <v>0</v>
      </c>
      <c r="BK77">
        <v>1.9685000000000001E-2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1.9388989999999999</v>
      </c>
      <c r="BR77">
        <v>4.2252549999999998</v>
      </c>
      <c r="BS77">
        <v>0</v>
      </c>
      <c r="BT77">
        <v>5.3499910000000002</v>
      </c>
      <c r="BU77">
        <v>2.9489519999999998</v>
      </c>
      <c r="BV77">
        <v>1.332638</v>
      </c>
      <c r="BW77">
        <v>9.33</v>
      </c>
      <c r="BX77">
        <v>4.2289050000000001</v>
      </c>
      <c r="BY77">
        <v>0.25</v>
      </c>
      <c r="BZ77">
        <v>1.9248000000000001</v>
      </c>
      <c r="CA77">
        <v>3.4875970000000001</v>
      </c>
      <c r="CB77">
        <v>1.83</v>
      </c>
      <c r="CC77">
        <v>1.02</v>
      </c>
      <c r="CD77">
        <v>0.97</v>
      </c>
      <c r="CE77">
        <v>0.93</v>
      </c>
      <c r="CF77">
        <v>0.23</v>
      </c>
      <c r="CG77">
        <v>3.78</v>
      </c>
      <c r="CH77">
        <v>3.802184</v>
      </c>
      <c r="CI77">
        <v>7.89</v>
      </c>
      <c r="CJ77">
        <v>1.94</v>
      </c>
      <c r="CK77">
        <v>1.85</v>
      </c>
      <c r="CL77">
        <v>3.5181629999999999</v>
      </c>
      <c r="CM77">
        <v>1.857394</v>
      </c>
      <c r="CN77">
        <v>1.7590809999999999</v>
      </c>
      <c r="CO77">
        <v>3.03</v>
      </c>
      <c r="CP77">
        <v>4.2338469999999999</v>
      </c>
      <c r="CQ77">
        <v>1.3616889999999999</v>
      </c>
      <c r="CR77">
        <v>3.57</v>
      </c>
      <c r="CS77">
        <v>2.3468369999999998</v>
      </c>
      <c r="CT77">
        <v>1.4407369999999999</v>
      </c>
      <c r="CU77">
        <v>1.9462410000000001</v>
      </c>
      <c r="CV77">
        <v>2.6652749999999998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95.746887999999956</v>
      </c>
    </row>
    <row r="78" spans="1:114">
      <c r="A78" t="s">
        <v>120</v>
      </c>
      <c r="B78">
        <v>0</v>
      </c>
      <c r="C78">
        <v>26.143070000000002</v>
      </c>
      <c r="D78">
        <v>12.449081</v>
      </c>
      <c r="E78">
        <v>0</v>
      </c>
      <c r="F78">
        <v>0</v>
      </c>
      <c r="G78">
        <v>72.930502000000004</v>
      </c>
      <c r="H78">
        <v>0</v>
      </c>
      <c r="I78">
        <v>86.924976000000001</v>
      </c>
      <c r="J78">
        <v>6.4869380000000003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146.61975200000001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41.579500000000003</v>
      </c>
      <c r="X78">
        <v>147.515625</v>
      </c>
      <c r="Y78">
        <v>0</v>
      </c>
      <c r="Z78">
        <v>19.8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35.657510000000002</v>
      </c>
      <c r="AG78">
        <v>47.497892999999998</v>
      </c>
      <c r="AH78">
        <v>150.59603999999999</v>
      </c>
      <c r="AI78">
        <v>0</v>
      </c>
      <c r="AJ78">
        <v>0</v>
      </c>
      <c r="AK78">
        <v>64.950986999999998</v>
      </c>
      <c r="AL78">
        <v>83.664000000000001</v>
      </c>
      <c r="AM78">
        <v>18.108732</v>
      </c>
      <c r="AN78">
        <v>1.053695</v>
      </c>
      <c r="AO78">
        <v>0</v>
      </c>
      <c r="AP78">
        <v>0</v>
      </c>
      <c r="AQ78">
        <v>51.564208999999998</v>
      </c>
      <c r="AR78">
        <v>48.576000000000001</v>
      </c>
      <c r="AS78">
        <v>32.331384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98.442394999999948</v>
      </c>
      <c r="BA78">
        <f t="shared" si="4"/>
        <v>3604.8804030000006</v>
      </c>
      <c r="BD78">
        <v>2.0753599999999999</v>
      </c>
      <c r="BE78">
        <v>0</v>
      </c>
      <c r="BF78">
        <v>1.4763999999999999E-2</v>
      </c>
      <c r="BG78">
        <v>0</v>
      </c>
      <c r="BH78">
        <v>0</v>
      </c>
      <c r="BI78">
        <v>1.140171</v>
      </c>
      <c r="BJ78">
        <v>0</v>
      </c>
      <c r="BK78">
        <v>1.9685000000000001E-2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1.9388989999999999</v>
      </c>
      <c r="BR78">
        <v>4.2252549999999998</v>
      </c>
      <c r="BS78">
        <v>0</v>
      </c>
      <c r="BT78">
        <v>7.1333219999999997</v>
      </c>
      <c r="BU78">
        <v>2.9489519999999998</v>
      </c>
      <c r="BV78">
        <v>1.332638</v>
      </c>
      <c r="BW78">
        <v>9.33</v>
      </c>
      <c r="BX78">
        <v>4.2289050000000001</v>
      </c>
      <c r="BY78">
        <v>0.25</v>
      </c>
      <c r="BZ78">
        <v>1.9248000000000001</v>
      </c>
      <c r="CA78">
        <v>3.4875970000000001</v>
      </c>
      <c r="CB78">
        <v>1.83</v>
      </c>
      <c r="CC78">
        <v>1.02</v>
      </c>
      <c r="CD78">
        <v>0.97</v>
      </c>
      <c r="CE78">
        <v>0.93</v>
      </c>
      <c r="CF78">
        <v>0.23</v>
      </c>
      <c r="CG78">
        <v>3.78</v>
      </c>
      <c r="CH78">
        <v>4.6313199999999997</v>
      </c>
      <c r="CI78">
        <v>7.89</v>
      </c>
      <c r="CJ78">
        <v>1.94</v>
      </c>
      <c r="CK78">
        <v>1.85</v>
      </c>
      <c r="CL78">
        <v>3.5181629999999999</v>
      </c>
      <c r="CM78">
        <v>1.857394</v>
      </c>
      <c r="CN78">
        <v>1.7590809999999999</v>
      </c>
      <c r="CO78">
        <v>3.03</v>
      </c>
      <c r="CP78">
        <v>4.2338469999999999</v>
      </c>
      <c r="CQ78">
        <v>1.3616889999999999</v>
      </c>
      <c r="CR78">
        <v>3.57</v>
      </c>
      <c r="CS78">
        <v>2.3468369999999998</v>
      </c>
      <c r="CT78">
        <v>1.5237769999999999</v>
      </c>
      <c r="CU78">
        <v>1.9462410000000001</v>
      </c>
      <c r="CV78">
        <v>2.6652749999999998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98.442394999999948</v>
      </c>
    </row>
    <row r="79" spans="1:114">
      <c r="A79" t="s">
        <v>121</v>
      </c>
      <c r="B79">
        <v>0</v>
      </c>
      <c r="C79">
        <v>26.143070000000002</v>
      </c>
      <c r="D79">
        <v>12.449081</v>
      </c>
      <c r="E79">
        <v>0</v>
      </c>
      <c r="F79">
        <v>0</v>
      </c>
      <c r="G79">
        <v>72.930502000000004</v>
      </c>
      <c r="H79">
        <v>0</v>
      </c>
      <c r="I79">
        <v>86.924976000000001</v>
      </c>
      <c r="J79">
        <v>6.4869380000000003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147.214156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41.579500000000003</v>
      </c>
      <c r="X79">
        <v>147.515625</v>
      </c>
      <c r="Y79">
        <v>0</v>
      </c>
      <c r="Z79">
        <v>19.8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35.657510000000002</v>
      </c>
      <c r="AG79">
        <v>47.497892999999998</v>
      </c>
      <c r="AH79">
        <v>159.41666499999999</v>
      </c>
      <c r="AI79">
        <v>3.6684739999999998</v>
      </c>
      <c r="AJ79">
        <v>0</v>
      </c>
      <c r="AK79">
        <v>64.950986999999998</v>
      </c>
      <c r="AL79">
        <v>83.664000000000001</v>
      </c>
      <c r="AM79">
        <v>18.108732</v>
      </c>
      <c r="AN79">
        <v>1.053695</v>
      </c>
      <c r="AO79">
        <v>0</v>
      </c>
      <c r="AP79">
        <v>6.6612</v>
      </c>
      <c r="AQ79">
        <v>51.564208999999998</v>
      </c>
      <c r="AR79">
        <v>48.576000000000001</v>
      </c>
      <c r="AS79">
        <v>32.331384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98.736954999999952</v>
      </c>
      <c r="BA79">
        <f t="shared" si="4"/>
        <v>3624.9196660000007</v>
      </c>
      <c r="BD79">
        <v>2.0753599999999999</v>
      </c>
      <c r="BE79">
        <v>0</v>
      </c>
      <c r="BF79">
        <v>1.4763999999999999E-2</v>
      </c>
      <c r="BG79">
        <v>0</v>
      </c>
      <c r="BH79">
        <v>0</v>
      </c>
      <c r="BI79">
        <v>1.140171</v>
      </c>
      <c r="BJ79">
        <v>0</v>
      </c>
      <c r="BK79">
        <v>1.9843E-2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1.9388989999999999</v>
      </c>
      <c r="BR79">
        <v>4.2252549999999998</v>
      </c>
      <c r="BS79">
        <v>0</v>
      </c>
      <c r="BT79">
        <v>7.1333219999999997</v>
      </c>
      <c r="BU79">
        <v>2.9489519999999998</v>
      </c>
      <c r="BV79">
        <v>1.332638</v>
      </c>
      <c r="BW79">
        <v>9.33</v>
      </c>
      <c r="BX79">
        <v>4.2289050000000001</v>
      </c>
      <c r="BY79">
        <v>0.25</v>
      </c>
      <c r="BZ79">
        <v>1.9248000000000001</v>
      </c>
      <c r="CA79">
        <v>3.4875970000000001</v>
      </c>
      <c r="CB79">
        <v>1.85</v>
      </c>
      <c r="CC79">
        <v>0.97</v>
      </c>
      <c r="CD79">
        <v>1.02</v>
      </c>
      <c r="CE79">
        <v>0.93</v>
      </c>
      <c r="CF79">
        <v>0.22</v>
      </c>
      <c r="CG79">
        <v>3.78</v>
      </c>
      <c r="CH79">
        <v>4.8326830000000003</v>
      </c>
      <c r="CI79">
        <v>7.89</v>
      </c>
      <c r="CJ79">
        <v>1.94</v>
      </c>
      <c r="CK79">
        <v>1.85</v>
      </c>
      <c r="CL79">
        <v>3.5181629999999999</v>
      </c>
      <c r="CM79">
        <v>1.857394</v>
      </c>
      <c r="CN79">
        <v>1.7590809999999999</v>
      </c>
      <c r="CO79">
        <v>3.03</v>
      </c>
      <c r="CP79">
        <v>4.2338469999999999</v>
      </c>
      <c r="CQ79">
        <v>1.3616889999999999</v>
      </c>
      <c r="CR79">
        <v>3.57</v>
      </c>
      <c r="CS79">
        <v>2.3468369999999998</v>
      </c>
      <c r="CT79">
        <v>1.606816</v>
      </c>
      <c r="CU79">
        <v>1.9462410000000001</v>
      </c>
      <c r="CV79">
        <v>2.6652749999999998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98.736954999999952</v>
      </c>
    </row>
    <row r="80" spans="1:114">
      <c r="A80" t="s">
        <v>122</v>
      </c>
      <c r="B80">
        <v>0</v>
      </c>
      <c r="C80">
        <v>26.143070000000002</v>
      </c>
      <c r="D80">
        <v>12.449081</v>
      </c>
      <c r="E80">
        <v>0</v>
      </c>
      <c r="F80">
        <v>0</v>
      </c>
      <c r="G80">
        <v>72.930502000000004</v>
      </c>
      <c r="H80">
        <v>0</v>
      </c>
      <c r="I80">
        <v>86.924976000000001</v>
      </c>
      <c r="J80">
        <v>6.4869380000000003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147.214156</v>
      </c>
      <c r="Q80">
        <v>22.444044999999999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41.579500000000003</v>
      </c>
      <c r="X80">
        <v>147.515625</v>
      </c>
      <c r="Y80">
        <v>0</v>
      </c>
      <c r="Z80">
        <v>19.8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35.657510000000002</v>
      </c>
      <c r="AG80">
        <v>47.497892999999998</v>
      </c>
      <c r="AH80">
        <v>159.41666499999999</v>
      </c>
      <c r="AI80">
        <v>7.3369479999999996</v>
      </c>
      <c r="AJ80">
        <v>0</v>
      </c>
      <c r="AK80">
        <v>64.950986999999998</v>
      </c>
      <c r="AL80">
        <v>83.664000000000001</v>
      </c>
      <c r="AM80">
        <v>18.108732</v>
      </c>
      <c r="AN80">
        <v>1.053695</v>
      </c>
      <c r="AO80">
        <v>0</v>
      </c>
      <c r="AP80">
        <v>6.6612</v>
      </c>
      <c r="AQ80">
        <v>51.564208999999998</v>
      </c>
      <c r="AR80">
        <v>52.991999999999997</v>
      </c>
      <c r="AS80">
        <v>32.331384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98.819994999999963</v>
      </c>
      <c r="BA80">
        <f t="shared" si="4"/>
        <v>3633.0871800000009</v>
      </c>
      <c r="BD80">
        <v>2.0753599999999999</v>
      </c>
      <c r="BE80">
        <v>0</v>
      </c>
      <c r="BF80">
        <v>1.4763999999999999E-2</v>
      </c>
      <c r="BG80">
        <v>0</v>
      </c>
      <c r="BH80">
        <v>0</v>
      </c>
      <c r="BI80">
        <v>1.140171</v>
      </c>
      <c r="BJ80">
        <v>0</v>
      </c>
      <c r="BK80">
        <v>1.9843E-2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1.9388989999999999</v>
      </c>
      <c r="BR80">
        <v>4.2252549999999998</v>
      </c>
      <c r="BS80">
        <v>0</v>
      </c>
      <c r="BT80">
        <v>7.1333219999999997</v>
      </c>
      <c r="BU80">
        <v>2.9489519999999998</v>
      </c>
      <c r="BV80">
        <v>1.332638</v>
      </c>
      <c r="BW80">
        <v>9.33</v>
      </c>
      <c r="BX80">
        <v>4.2289050000000001</v>
      </c>
      <c r="BY80">
        <v>0.25</v>
      </c>
      <c r="BZ80">
        <v>1.9248000000000001</v>
      </c>
      <c r="CA80">
        <v>3.4875970000000001</v>
      </c>
      <c r="CB80">
        <v>1.85</v>
      </c>
      <c r="CC80">
        <v>0.97</v>
      </c>
      <c r="CD80">
        <v>1.02</v>
      </c>
      <c r="CE80">
        <v>0.93</v>
      </c>
      <c r="CF80">
        <v>0.22</v>
      </c>
      <c r="CG80">
        <v>3.78</v>
      </c>
      <c r="CH80">
        <v>4.8326830000000003</v>
      </c>
      <c r="CI80">
        <v>7.89</v>
      </c>
      <c r="CJ80">
        <v>1.94</v>
      </c>
      <c r="CK80">
        <v>1.85</v>
      </c>
      <c r="CL80">
        <v>3.5181629999999999</v>
      </c>
      <c r="CM80">
        <v>1.857394</v>
      </c>
      <c r="CN80">
        <v>1.7590809999999999</v>
      </c>
      <c r="CO80">
        <v>3.03</v>
      </c>
      <c r="CP80">
        <v>4.2338469999999999</v>
      </c>
      <c r="CQ80">
        <v>1.3616889999999999</v>
      </c>
      <c r="CR80">
        <v>3.57</v>
      </c>
      <c r="CS80">
        <v>2.3468369999999998</v>
      </c>
      <c r="CT80">
        <v>1.689856</v>
      </c>
      <c r="CU80">
        <v>1.9462410000000001</v>
      </c>
      <c r="CV80">
        <v>2.6652749999999998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98.819994999999963</v>
      </c>
    </row>
    <row r="81" spans="1:114">
      <c r="A81" t="s">
        <v>123</v>
      </c>
      <c r="B81">
        <v>0</v>
      </c>
      <c r="C81">
        <v>26.143070000000002</v>
      </c>
      <c r="D81">
        <v>12.449081</v>
      </c>
      <c r="E81">
        <v>0</v>
      </c>
      <c r="F81">
        <v>0</v>
      </c>
      <c r="G81">
        <v>72.930502000000004</v>
      </c>
      <c r="H81">
        <v>0</v>
      </c>
      <c r="I81">
        <v>86.924976000000001</v>
      </c>
      <c r="J81">
        <v>6.4869380000000003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147.214156</v>
      </c>
      <c r="Q81">
        <v>22.444044999999999</v>
      </c>
      <c r="R81">
        <v>44.326064000000002</v>
      </c>
      <c r="S81">
        <v>27.350811</v>
      </c>
      <c r="T81">
        <v>2.392833</v>
      </c>
      <c r="U81">
        <v>348.97500000000002</v>
      </c>
      <c r="V81">
        <v>20.731850000000001</v>
      </c>
      <c r="W81">
        <v>41.579500000000003</v>
      </c>
      <c r="X81">
        <v>147.515625</v>
      </c>
      <c r="Y81">
        <v>0</v>
      </c>
      <c r="Z81">
        <v>19.8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35.657510000000002</v>
      </c>
      <c r="AG81">
        <v>47.497892999999998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83.664000000000001</v>
      </c>
      <c r="AM81">
        <v>18.108732</v>
      </c>
      <c r="AN81">
        <v>1.053695</v>
      </c>
      <c r="AO81">
        <v>0</v>
      </c>
      <c r="AP81">
        <v>1.9215</v>
      </c>
      <c r="AQ81">
        <v>51.564208999999998</v>
      </c>
      <c r="AR81">
        <v>52.991999999999997</v>
      </c>
      <c r="AS81">
        <v>32.331384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98.863749999999953</v>
      </c>
      <c r="BA81">
        <f t="shared" si="4"/>
        <v>3659.206419000001</v>
      </c>
      <c r="BD81">
        <v>2.0753599999999999</v>
      </c>
      <c r="BE81">
        <v>0</v>
      </c>
      <c r="BF81">
        <v>1.4763999999999999E-2</v>
      </c>
      <c r="BG81">
        <v>0</v>
      </c>
      <c r="BH81">
        <v>0</v>
      </c>
      <c r="BI81">
        <v>1.140171</v>
      </c>
      <c r="BJ81">
        <v>0</v>
      </c>
      <c r="BK81">
        <v>1.9843E-2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1.9388989999999999</v>
      </c>
      <c r="BR81">
        <v>4.2252549999999998</v>
      </c>
      <c r="BS81">
        <v>0</v>
      </c>
      <c r="BT81">
        <v>7.1333219999999997</v>
      </c>
      <c r="BU81">
        <v>2.9489519999999998</v>
      </c>
      <c r="BV81">
        <v>1.332638</v>
      </c>
      <c r="BW81">
        <v>9.33</v>
      </c>
      <c r="BX81">
        <v>4.2289050000000001</v>
      </c>
      <c r="BY81">
        <v>0.25</v>
      </c>
      <c r="BZ81">
        <v>1.9248000000000001</v>
      </c>
      <c r="CA81">
        <v>3.4875970000000001</v>
      </c>
      <c r="CB81">
        <v>1.85</v>
      </c>
      <c r="CC81">
        <v>0.97</v>
      </c>
      <c r="CD81">
        <v>0.97</v>
      </c>
      <c r="CE81">
        <v>0.93</v>
      </c>
      <c r="CF81">
        <v>0.22</v>
      </c>
      <c r="CG81">
        <v>3.78</v>
      </c>
      <c r="CH81">
        <v>4.8326830000000003</v>
      </c>
      <c r="CI81">
        <v>7.89</v>
      </c>
      <c r="CJ81">
        <v>1.94</v>
      </c>
      <c r="CK81">
        <v>1.85</v>
      </c>
      <c r="CL81">
        <v>3.5181629999999999</v>
      </c>
      <c r="CM81">
        <v>1.857394</v>
      </c>
      <c r="CN81">
        <v>1.7590809999999999</v>
      </c>
      <c r="CO81">
        <v>3.03</v>
      </c>
      <c r="CP81">
        <v>4.2338469999999999</v>
      </c>
      <c r="CQ81">
        <v>1.3616889999999999</v>
      </c>
      <c r="CR81">
        <v>3.57</v>
      </c>
      <c r="CS81">
        <v>2.3575529999999998</v>
      </c>
      <c r="CT81">
        <v>1.7728950000000001</v>
      </c>
      <c r="CU81">
        <v>1.9462410000000001</v>
      </c>
      <c r="CV81">
        <v>2.6652749999999998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98.863749999999953</v>
      </c>
    </row>
    <row r="82" spans="1:114">
      <c r="A82" t="s">
        <v>124</v>
      </c>
      <c r="B82">
        <v>0</v>
      </c>
      <c r="C82">
        <v>26.143070000000002</v>
      </c>
      <c r="D82">
        <v>12.449081</v>
      </c>
      <c r="E82">
        <v>0</v>
      </c>
      <c r="F82">
        <v>0</v>
      </c>
      <c r="G82">
        <v>72.930502000000004</v>
      </c>
      <c r="H82">
        <v>0</v>
      </c>
      <c r="I82">
        <v>86.924976000000001</v>
      </c>
      <c r="J82">
        <v>6.4869380000000003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147.214156</v>
      </c>
      <c r="Q82">
        <v>22.444044999999999</v>
      </c>
      <c r="R82">
        <v>44.326064000000002</v>
      </c>
      <c r="S82">
        <v>27.350811</v>
      </c>
      <c r="T82">
        <v>2.392833</v>
      </c>
      <c r="U82">
        <v>348.97500000000002</v>
      </c>
      <c r="V82">
        <v>20.731850000000001</v>
      </c>
      <c r="W82">
        <v>41.579500000000003</v>
      </c>
      <c r="X82">
        <v>147.515625</v>
      </c>
      <c r="Y82">
        <v>0</v>
      </c>
      <c r="Z82">
        <v>19.8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35.657510000000002</v>
      </c>
      <c r="AG82">
        <v>47.497892999999998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63.91</v>
      </c>
      <c r="AM82">
        <v>18.108732</v>
      </c>
      <c r="AN82">
        <v>1.053695</v>
      </c>
      <c r="AO82">
        <v>0</v>
      </c>
      <c r="AP82">
        <v>1.9215</v>
      </c>
      <c r="AQ82">
        <v>51.564208999999998</v>
      </c>
      <c r="AR82">
        <v>48.576000000000001</v>
      </c>
      <c r="AS82">
        <v>32.331384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98.94678999999995</v>
      </c>
      <c r="BA82">
        <f t="shared" si="4"/>
        <v>3635.1194590000005</v>
      </c>
      <c r="BD82">
        <v>2.0753599999999999</v>
      </c>
      <c r="BE82">
        <v>0</v>
      </c>
      <c r="BF82">
        <v>1.4763999999999999E-2</v>
      </c>
      <c r="BG82">
        <v>0</v>
      </c>
      <c r="BH82">
        <v>0</v>
      </c>
      <c r="BI82">
        <v>1.140171</v>
      </c>
      <c r="BJ82">
        <v>0</v>
      </c>
      <c r="BK82">
        <v>1.9843E-2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1.9388989999999999</v>
      </c>
      <c r="BR82">
        <v>4.2252549999999998</v>
      </c>
      <c r="BS82">
        <v>0</v>
      </c>
      <c r="BT82">
        <v>7.1333219999999997</v>
      </c>
      <c r="BU82">
        <v>2.9489519999999998</v>
      </c>
      <c r="BV82">
        <v>1.332638</v>
      </c>
      <c r="BW82">
        <v>9.33</v>
      </c>
      <c r="BX82">
        <v>4.2289050000000001</v>
      </c>
      <c r="BY82">
        <v>0.25</v>
      </c>
      <c r="BZ82">
        <v>1.9248000000000001</v>
      </c>
      <c r="CA82">
        <v>3.4875970000000001</v>
      </c>
      <c r="CB82">
        <v>1.85</v>
      </c>
      <c r="CC82">
        <v>0.97</v>
      </c>
      <c r="CD82">
        <v>0.97</v>
      </c>
      <c r="CE82">
        <v>0.93</v>
      </c>
      <c r="CF82">
        <v>0.22</v>
      </c>
      <c r="CG82">
        <v>3.78</v>
      </c>
      <c r="CH82">
        <v>4.8326830000000003</v>
      </c>
      <c r="CI82">
        <v>7.89</v>
      </c>
      <c r="CJ82">
        <v>1.94</v>
      </c>
      <c r="CK82">
        <v>1.85</v>
      </c>
      <c r="CL82">
        <v>3.5181629999999999</v>
      </c>
      <c r="CM82">
        <v>1.857394</v>
      </c>
      <c r="CN82">
        <v>1.7590809999999999</v>
      </c>
      <c r="CO82">
        <v>3.03</v>
      </c>
      <c r="CP82">
        <v>4.2338469999999999</v>
      </c>
      <c r="CQ82">
        <v>1.3616889999999999</v>
      </c>
      <c r="CR82">
        <v>3.57</v>
      </c>
      <c r="CS82">
        <v>2.3575529999999998</v>
      </c>
      <c r="CT82">
        <v>1.8559349999999999</v>
      </c>
      <c r="CU82">
        <v>1.9462410000000001</v>
      </c>
      <c r="CV82">
        <v>2.6652749999999998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98.94678999999995</v>
      </c>
    </row>
    <row r="83" spans="1:114">
      <c r="A83" t="s">
        <v>125</v>
      </c>
      <c r="B83">
        <v>0</v>
      </c>
      <c r="C83">
        <v>26.143070000000002</v>
      </c>
      <c r="D83">
        <v>12.449081</v>
      </c>
      <c r="E83">
        <v>0</v>
      </c>
      <c r="F83">
        <v>0</v>
      </c>
      <c r="G83">
        <v>72.930502000000004</v>
      </c>
      <c r="H83">
        <v>0</v>
      </c>
      <c r="I83">
        <v>89.519750999999999</v>
      </c>
      <c r="J83">
        <v>6.4869380000000003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147.214156</v>
      </c>
      <c r="Q83">
        <v>22.444044999999999</v>
      </c>
      <c r="R83">
        <v>44.326064000000002</v>
      </c>
      <c r="S83">
        <v>27.350811</v>
      </c>
      <c r="T83">
        <v>2.392833</v>
      </c>
      <c r="U83">
        <v>348.97500000000002</v>
      </c>
      <c r="V83">
        <v>20.731850000000001</v>
      </c>
      <c r="W83">
        <v>41.579500000000003</v>
      </c>
      <c r="X83">
        <v>147.515625</v>
      </c>
      <c r="Y83">
        <v>0</v>
      </c>
      <c r="Z83">
        <v>19.8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35.657510000000002</v>
      </c>
      <c r="AG83">
        <v>47.497892999999998</v>
      </c>
      <c r="AH83">
        <v>159.41666499999999</v>
      </c>
      <c r="AI83">
        <v>38.152132000000002</v>
      </c>
      <c r="AJ83">
        <v>0</v>
      </c>
      <c r="AK83">
        <v>64.950986999999998</v>
      </c>
      <c r="AL83">
        <v>36.021999999999998</v>
      </c>
      <c r="AM83">
        <v>18.108732</v>
      </c>
      <c r="AN83">
        <v>1.053695</v>
      </c>
      <c r="AO83">
        <v>0</v>
      </c>
      <c r="AP83">
        <v>1.9215</v>
      </c>
      <c r="AQ83">
        <v>51.564208999999998</v>
      </c>
      <c r="AR83">
        <v>48.576000000000001</v>
      </c>
      <c r="AS83">
        <v>32.331384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98.713390999999945</v>
      </c>
      <c r="BA83">
        <f t="shared" si="4"/>
        <v>3609.5928350000004</v>
      </c>
      <c r="BD83">
        <v>2.0753599999999999</v>
      </c>
      <c r="BE83">
        <v>0</v>
      </c>
      <c r="BF83">
        <v>1.4763999999999999E-2</v>
      </c>
      <c r="BG83">
        <v>0</v>
      </c>
      <c r="BH83">
        <v>0</v>
      </c>
      <c r="BI83">
        <v>1.140171</v>
      </c>
      <c r="BJ83">
        <v>0</v>
      </c>
      <c r="BK83">
        <v>1.9843E-2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1.9388989999999999</v>
      </c>
      <c r="BR83">
        <v>4.2252549999999998</v>
      </c>
      <c r="BS83">
        <v>0</v>
      </c>
      <c r="BT83">
        <v>7.1333219999999997</v>
      </c>
      <c r="BU83">
        <v>2.6740330000000001</v>
      </c>
      <c r="BV83">
        <v>1.332638</v>
      </c>
      <c r="BW83">
        <v>9.33</v>
      </c>
      <c r="BX83">
        <v>4.2289050000000001</v>
      </c>
      <c r="BY83">
        <v>0.25</v>
      </c>
      <c r="BZ83">
        <v>1.9248000000000001</v>
      </c>
      <c r="CA83">
        <v>3.4875970000000001</v>
      </c>
      <c r="CB83">
        <v>1.85</v>
      </c>
      <c r="CC83">
        <v>0.97</v>
      </c>
      <c r="CD83">
        <v>0.97</v>
      </c>
      <c r="CE83">
        <v>0.93</v>
      </c>
      <c r="CF83">
        <v>0.22</v>
      </c>
      <c r="CG83">
        <v>3.78</v>
      </c>
      <c r="CH83">
        <v>4.8326830000000003</v>
      </c>
      <c r="CI83">
        <v>7.89</v>
      </c>
      <c r="CJ83">
        <v>1.94</v>
      </c>
      <c r="CK83">
        <v>1.85</v>
      </c>
      <c r="CL83">
        <v>3.5181629999999999</v>
      </c>
      <c r="CM83">
        <v>1.857394</v>
      </c>
      <c r="CN83">
        <v>1.7590809999999999</v>
      </c>
      <c r="CO83">
        <v>3.03</v>
      </c>
      <c r="CP83">
        <v>4.2338469999999999</v>
      </c>
      <c r="CQ83">
        <v>1.3616889999999999</v>
      </c>
      <c r="CR83">
        <v>3.57</v>
      </c>
      <c r="CS83">
        <v>2.3575529999999998</v>
      </c>
      <c r="CT83">
        <v>1.8974549999999999</v>
      </c>
      <c r="CU83">
        <v>1.9462410000000001</v>
      </c>
      <c r="CV83">
        <v>2.6652749999999998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98.713390999999945</v>
      </c>
    </row>
    <row r="84" spans="1:114">
      <c r="A84" t="s">
        <v>126</v>
      </c>
      <c r="B84">
        <v>0</v>
      </c>
      <c r="C84">
        <v>26.143070000000002</v>
      </c>
      <c r="D84">
        <v>12.449081</v>
      </c>
      <c r="E84">
        <v>0</v>
      </c>
      <c r="F84">
        <v>0</v>
      </c>
      <c r="G84">
        <v>72.930502000000004</v>
      </c>
      <c r="H84">
        <v>0</v>
      </c>
      <c r="I84">
        <v>89.519750999999999</v>
      </c>
      <c r="J84">
        <v>6.4869380000000003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147.214156</v>
      </c>
      <c r="Q84">
        <v>22.444044999999999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41.579500000000003</v>
      </c>
      <c r="X84">
        <v>147.515625</v>
      </c>
      <c r="Y84">
        <v>0</v>
      </c>
      <c r="Z84">
        <v>19.8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35.657510000000002</v>
      </c>
      <c r="AG84">
        <v>47.497892999999998</v>
      </c>
      <c r="AH84">
        <v>159.41666499999999</v>
      </c>
      <c r="AI84">
        <v>38.152132000000002</v>
      </c>
      <c r="AJ84">
        <v>0</v>
      </c>
      <c r="AK84">
        <v>64.950986999999998</v>
      </c>
      <c r="AL84">
        <v>36.021999999999998</v>
      </c>
      <c r="AM84">
        <v>18.108732</v>
      </c>
      <c r="AN84">
        <v>1.053695</v>
      </c>
      <c r="AO84">
        <v>0</v>
      </c>
      <c r="AP84">
        <v>1.9215</v>
      </c>
      <c r="AQ84">
        <v>51.564208999999998</v>
      </c>
      <c r="AR84">
        <v>48.576000000000001</v>
      </c>
      <c r="AS84">
        <v>32.331384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98.745567999999949</v>
      </c>
      <c r="BA84">
        <f t="shared" si="4"/>
        <v>3609.6250120000004</v>
      </c>
      <c r="BD84">
        <v>2.0753599999999999</v>
      </c>
      <c r="BE84">
        <v>0</v>
      </c>
      <c r="BF84">
        <v>1.4763999999999999E-2</v>
      </c>
      <c r="BG84">
        <v>0</v>
      </c>
      <c r="BH84">
        <v>0</v>
      </c>
      <c r="BI84">
        <v>1.140171</v>
      </c>
      <c r="BJ84">
        <v>0</v>
      </c>
      <c r="BK84">
        <v>1.9843E-2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1.9388989999999999</v>
      </c>
      <c r="BR84">
        <v>4.2252549999999998</v>
      </c>
      <c r="BS84">
        <v>0</v>
      </c>
      <c r="BT84">
        <v>7.1333219999999997</v>
      </c>
      <c r="BU84">
        <v>2.6740330000000001</v>
      </c>
      <c r="BV84">
        <v>1.332638</v>
      </c>
      <c r="BW84">
        <v>9.33</v>
      </c>
      <c r="BX84">
        <v>4.2289050000000001</v>
      </c>
      <c r="BY84">
        <v>0.25</v>
      </c>
      <c r="BZ84">
        <v>1.9248000000000001</v>
      </c>
      <c r="CA84">
        <v>3.4875970000000001</v>
      </c>
      <c r="CB84">
        <v>1.85</v>
      </c>
      <c r="CC84">
        <v>0.97</v>
      </c>
      <c r="CD84">
        <v>0.97</v>
      </c>
      <c r="CE84">
        <v>0.93</v>
      </c>
      <c r="CF84">
        <v>0.22</v>
      </c>
      <c r="CG84">
        <v>3.78</v>
      </c>
      <c r="CH84">
        <v>4.8326830000000003</v>
      </c>
      <c r="CI84">
        <v>7.89</v>
      </c>
      <c r="CJ84">
        <v>1.94</v>
      </c>
      <c r="CK84">
        <v>1.85</v>
      </c>
      <c r="CL84">
        <v>3.5181629999999999</v>
      </c>
      <c r="CM84">
        <v>1.857394</v>
      </c>
      <c r="CN84">
        <v>1.7590809999999999</v>
      </c>
      <c r="CO84">
        <v>3.03</v>
      </c>
      <c r="CP84">
        <v>4.2338469999999999</v>
      </c>
      <c r="CQ84">
        <v>1.3616889999999999</v>
      </c>
      <c r="CR84">
        <v>3.57</v>
      </c>
      <c r="CS84">
        <v>2.3575529999999998</v>
      </c>
      <c r="CT84">
        <v>1.929632</v>
      </c>
      <c r="CU84">
        <v>1.9462410000000001</v>
      </c>
      <c r="CV84">
        <v>2.6652749999999998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98.745567999999949</v>
      </c>
    </row>
    <row r="85" spans="1:114">
      <c r="A85" t="s">
        <v>127</v>
      </c>
      <c r="B85">
        <v>0</v>
      </c>
      <c r="C85">
        <v>26.143070000000002</v>
      </c>
      <c r="D85">
        <v>12.449081</v>
      </c>
      <c r="E85">
        <v>0</v>
      </c>
      <c r="F85">
        <v>0</v>
      </c>
      <c r="G85">
        <v>72.930502000000004</v>
      </c>
      <c r="H85">
        <v>0</v>
      </c>
      <c r="I85">
        <v>89.519750999999999</v>
      </c>
      <c r="J85">
        <v>6.4869380000000003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147.214156</v>
      </c>
      <c r="Q85">
        <v>22.444044999999999</v>
      </c>
      <c r="R85">
        <v>44.326064000000002</v>
      </c>
      <c r="S85">
        <v>27.350811</v>
      </c>
      <c r="T85">
        <v>2.392833</v>
      </c>
      <c r="U85">
        <v>348.97500000000002</v>
      </c>
      <c r="V85">
        <v>20.731850000000001</v>
      </c>
      <c r="W85">
        <v>41.579500000000003</v>
      </c>
      <c r="X85">
        <v>147.515625</v>
      </c>
      <c r="Y85">
        <v>0</v>
      </c>
      <c r="Z85">
        <v>19.8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35.657510000000002</v>
      </c>
      <c r="AG85">
        <v>47.497892999999998</v>
      </c>
      <c r="AH85">
        <v>132.84722099999999</v>
      </c>
      <c r="AI85">
        <v>38.152132000000002</v>
      </c>
      <c r="AJ85">
        <v>0</v>
      </c>
      <c r="AK85">
        <v>64.950986999999998</v>
      </c>
      <c r="AL85">
        <v>36.021999999999998</v>
      </c>
      <c r="AM85">
        <v>18.108732</v>
      </c>
      <c r="AN85">
        <v>1.0747679999999999</v>
      </c>
      <c r="AO85">
        <v>0</v>
      </c>
      <c r="AP85">
        <v>1.9215</v>
      </c>
      <c r="AQ85">
        <v>51.564208999999998</v>
      </c>
      <c r="AR85">
        <v>48.576000000000001</v>
      </c>
      <c r="AS85">
        <v>32.331384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97.929343999999944</v>
      </c>
      <c r="BA85">
        <f t="shared" si="4"/>
        <v>3582.2604170000004</v>
      </c>
      <c r="BD85">
        <v>2.0753599999999999</v>
      </c>
      <c r="BE85">
        <v>0</v>
      </c>
      <c r="BF85">
        <v>1.4763999999999999E-2</v>
      </c>
      <c r="BG85">
        <v>0</v>
      </c>
      <c r="BH85">
        <v>0</v>
      </c>
      <c r="BI85">
        <v>1.140171</v>
      </c>
      <c r="BJ85">
        <v>0</v>
      </c>
      <c r="BK85">
        <v>1.9843E-2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1.9388989999999999</v>
      </c>
      <c r="BR85">
        <v>4.2252549999999998</v>
      </c>
      <c r="BS85">
        <v>0</v>
      </c>
      <c r="BT85">
        <v>7.1333219999999997</v>
      </c>
      <c r="BU85">
        <v>2.6740330000000001</v>
      </c>
      <c r="BV85">
        <v>1.332638</v>
      </c>
      <c r="BW85">
        <v>9.33</v>
      </c>
      <c r="BX85">
        <v>4.2289050000000001</v>
      </c>
      <c r="BY85">
        <v>0.25</v>
      </c>
      <c r="BZ85">
        <v>1.9248000000000001</v>
      </c>
      <c r="CA85">
        <v>3.4875970000000001</v>
      </c>
      <c r="CB85">
        <v>1.85</v>
      </c>
      <c r="CC85">
        <v>0.91</v>
      </c>
      <c r="CD85">
        <v>0.96</v>
      </c>
      <c r="CE85">
        <v>0.93</v>
      </c>
      <c r="CF85">
        <v>0.22</v>
      </c>
      <c r="CG85">
        <v>3.78</v>
      </c>
      <c r="CH85">
        <v>4.0864589999999996</v>
      </c>
      <c r="CI85">
        <v>7.89</v>
      </c>
      <c r="CJ85">
        <v>1.94</v>
      </c>
      <c r="CK85">
        <v>1.85</v>
      </c>
      <c r="CL85">
        <v>3.5181629999999999</v>
      </c>
      <c r="CM85">
        <v>1.857394</v>
      </c>
      <c r="CN85">
        <v>1.7590809999999999</v>
      </c>
      <c r="CO85">
        <v>3.03</v>
      </c>
      <c r="CP85">
        <v>4.2338469999999999</v>
      </c>
      <c r="CQ85">
        <v>1.3616889999999999</v>
      </c>
      <c r="CR85">
        <v>3.57</v>
      </c>
      <c r="CS85">
        <v>2.3575529999999998</v>
      </c>
      <c r="CT85">
        <v>1.929632</v>
      </c>
      <c r="CU85">
        <v>1.9462410000000001</v>
      </c>
      <c r="CV85">
        <v>2.6652749999999998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97.929343999999944</v>
      </c>
    </row>
    <row r="86" spans="1:114">
      <c r="A86" t="s">
        <v>128</v>
      </c>
      <c r="B86">
        <v>0</v>
      </c>
      <c r="C86">
        <v>26.143070000000002</v>
      </c>
      <c r="D86">
        <v>12.449081</v>
      </c>
      <c r="E86">
        <v>0</v>
      </c>
      <c r="F86">
        <v>0</v>
      </c>
      <c r="G86">
        <v>72.930502000000004</v>
      </c>
      <c r="H86">
        <v>0</v>
      </c>
      <c r="I86">
        <v>89.519750999999999</v>
      </c>
      <c r="J86">
        <v>6.4869380000000003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147.214156</v>
      </c>
      <c r="Q86">
        <v>22.444044999999999</v>
      </c>
      <c r="R86">
        <v>44.326064000000002</v>
      </c>
      <c r="S86">
        <v>27.350811</v>
      </c>
      <c r="T86">
        <v>2.392833</v>
      </c>
      <c r="U86">
        <v>348.97500000000002</v>
      </c>
      <c r="V86">
        <v>20.731850000000001</v>
      </c>
      <c r="W86">
        <v>41.579500000000003</v>
      </c>
      <c r="X86">
        <v>147.515625</v>
      </c>
      <c r="Y86">
        <v>0</v>
      </c>
      <c r="Z86">
        <v>6.6</v>
      </c>
      <c r="AA86">
        <v>39.5</v>
      </c>
      <c r="AB86">
        <v>46.424171999999999</v>
      </c>
      <c r="AC86">
        <v>33.499364999999997</v>
      </c>
      <c r="AD86">
        <v>20.912378</v>
      </c>
      <c r="AE86">
        <v>56.926780000000001</v>
      </c>
      <c r="AF86">
        <v>27.857430000000001</v>
      </c>
      <c r="AG86">
        <v>47.497892999999998</v>
      </c>
      <c r="AH86">
        <v>106.277777</v>
      </c>
      <c r="AI86">
        <v>19.076066000000001</v>
      </c>
      <c r="AJ86">
        <v>0</v>
      </c>
      <c r="AK86">
        <v>64.950986999999998</v>
      </c>
      <c r="AL86">
        <v>36.021999999999998</v>
      </c>
      <c r="AM86">
        <v>18.108732</v>
      </c>
      <c r="AN86">
        <v>1.0747679999999999</v>
      </c>
      <c r="AO86">
        <v>0</v>
      </c>
      <c r="AP86">
        <v>1.9215</v>
      </c>
      <c r="AQ86">
        <v>51.564208999999998</v>
      </c>
      <c r="AR86">
        <v>48.576000000000001</v>
      </c>
      <c r="AS86">
        <v>32.331384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97.112051999999963</v>
      </c>
      <c r="BA86">
        <f t="shared" si="4"/>
        <v>3491.2370769999998</v>
      </c>
      <c r="BD86">
        <v>2.0753599999999999</v>
      </c>
      <c r="BE86">
        <v>0</v>
      </c>
      <c r="BF86">
        <v>1.4763999999999999E-2</v>
      </c>
      <c r="BG86">
        <v>0</v>
      </c>
      <c r="BH86">
        <v>0</v>
      </c>
      <c r="BI86">
        <v>1.140171</v>
      </c>
      <c r="BJ86">
        <v>0</v>
      </c>
      <c r="BK86">
        <v>1.9843E-2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1.9388989999999999</v>
      </c>
      <c r="BR86">
        <v>4.2252549999999998</v>
      </c>
      <c r="BS86">
        <v>0</v>
      </c>
      <c r="BT86">
        <v>7.1333219999999997</v>
      </c>
      <c r="BU86">
        <v>2.6740330000000001</v>
      </c>
      <c r="BV86">
        <v>1.332638</v>
      </c>
      <c r="BW86">
        <v>9.33</v>
      </c>
      <c r="BX86">
        <v>4.2289050000000001</v>
      </c>
      <c r="BY86">
        <v>0.25</v>
      </c>
      <c r="BZ86">
        <v>1.9248000000000001</v>
      </c>
      <c r="CA86">
        <v>3.4875970000000001</v>
      </c>
      <c r="CB86">
        <v>1.85</v>
      </c>
      <c r="CC86">
        <v>0.91</v>
      </c>
      <c r="CD86">
        <v>0.96</v>
      </c>
      <c r="CE86">
        <v>0.93</v>
      </c>
      <c r="CF86">
        <v>0.22</v>
      </c>
      <c r="CG86">
        <v>3.78</v>
      </c>
      <c r="CH86">
        <v>3.2691669999999999</v>
      </c>
      <c r="CI86">
        <v>7.89</v>
      </c>
      <c r="CJ86">
        <v>1.94</v>
      </c>
      <c r="CK86">
        <v>1.85</v>
      </c>
      <c r="CL86">
        <v>3.5181629999999999</v>
      </c>
      <c r="CM86">
        <v>1.857394</v>
      </c>
      <c r="CN86">
        <v>1.7590809999999999</v>
      </c>
      <c r="CO86">
        <v>3.03</v>
      </c>
      <c r="CP86">
        <v>4.2338469999999999</v>
      </c>
      <c r="CQ86">
        <v>1.3616889999999999</v>
      </c>
      <c r="CR86">
        <v>3.57</v>
      </c>
      <c r="CS86">
        <v>2.3575529999999998</v>
      </c>
      <c r="CT86">
        <v>1.929632</v>
      </c>
      <c r="CU86">
        <v>1.9462410000000001</v>
      </c>
      <c r="CV86">
        <v>2.6652749999999998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97.112051999999963</v>
      </c>
    </row>
    <row r="87" spans="1:114">
      <c r="A87" t="s">
        <v>129</v>
      </c>
      <c r="B87">
        <v>0</v>
      </c>
      <c r="C87">
        <v>26.143070000000002</v>
      </c>
      <c r="D87">
        <v>12.449081</v>
      </c>
      <c r="E87">
        <v>0</v>
      </c>
      <c r="F87">
        <v>0</v>
      </c>
      <c r="G87">
        <v>72.930502000000004</v>
      </c>
      <c r="H87">
        <v>0</v>
      </c>
      <c r="I87">
        <v>89.519750999999999</v>
      </c>
      <c r="J87">
        <v>6.4869380000000003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147.214156</v>
      </c>
      <c r="Q87">
        <v>22.444044999999999</v>
      </c>
      <c r="R87">
        <v>44.326064000000002</v>
      </c>
      <c r="S87">
        <v>27.350811</v>
      </c>
      <c r="T87">
        <v>2.392833</v>
      </c>
      <c r="U87">
        <v>348.97500000000002</v>
      </c>
      <c r="V87">
        <v>20.731850000000001</v>
      </c>
      <c r="W87">
        <v>41.579500000000003</v>
      </c>
      <c r="X87">
        <v>147.515625</v>
      </c>
      <c r="Y87">
        <v>0</v>
      </c>
      <c r="Z87">
        <v>6.6</v>
      </c>
      <c r="AA87">
        <v>39.5</v>
      </c>
      <c r="AB87">
        <v>46.424171999999999</v>
      </c>
      <c r="AC87">
        <v>33.499364999999997</v>
      </c>
      <c r="AD87">
        <v>18.184676</v>
      </c>
      <c r="AE87">
        <v>56.926780000000001</v>
      </c>
      <c r="AF87">
        <v>27.857430000000001</v>
      </c>
      <c r="AG87">
        <v>47.497892999999998</v>
      </c>
      <c r="AH87">
        <v>106.277777</v>
      </c>
      <c r="AI87">
        <v>3.6684739999999998</v>
      </c>
      <c r="AJ87">
        <v>0</v>
      </c>
      <c r="AK87">
        <v>64.950986999999998</v>
      </c>
      <c r="AL87">
        <v>36.021999999999998</v>
      </c>
      <c r="AM87">
        <v>18.108732</v>
      </c>
      <c r="AN87">
        <v>1.0747679999999999</v>
      </c>
      <c r="AO87">
        <v>0</v>
      </c>
      <c r="AP87">
        <v>1.9215</v>
      </c>
      <c r="AQ87">
        <v>51.564208999999998</v>
      </c>
      <c r="AR87">
        <v>48.576000000000001</v>
      </c>
      <c r="AS87">
        <v>32.331384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97.052395999999959</v>
      </c>
      <c r="BA87">
        <f t="shared" si="4"/>
        <v>3473.0421269999997</v>
      </c>
      <c r="BD87">
        <v>2.0753599999999999</v>
      </c>
      <c r="BE87">
        <v>0</v>
      </c>
      <c r="BF87">
        <v>1.4949E-2</v>
      </c>
      <c r="BG87">
        <v>0</v>
      </c>
      <c r="BH87">
        <v>0</v>
      </c>
      <c r="BI87">
        <v>1.140171</v>
      </c>
      <c r="BJ87">
        <v>0</v>
      </c>
      <c r="BK87">
        <v>2.0001999999999999E-2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1.9388989999999999</v>
      </c>
      <c r="BR87">
        <v>4.2252549999999998</v>
      </c>
      <c r="BS87">
        <v>0</v>
      </c>
      <c r="BT87">
        <v>7.1333219999999997</v>
      </c>
      <c r="BU87">
        <v>2.6740330000000001</v>
      </c>
      <c r="BV87">
        <v>1.332638</v>
      </c>
      <c r="BW87">
        <v>9.33</v>
      </c>
      <c r="BX87">
        <v>4.2289050000000001</v>
      </c>
      <c r="BY87">
        <v>0.25</v>
      </c>
      <c r="BZ87">
        <v>1.9248000000000001</v>
      </c>
      <c r="CA87">
        <v>3.4875970000000001</v>
      </c>
      <c r="CB87">
        <v>1.85</v>
      </c>
      <c r="CC87">
        <v>0.91</v>
      </c>
      <c r="CD87">
        <v>0.9</v>
      </c>
      <c r="CE87">
        <v>0.93</v>
      </c>
      <c r="CF87">
        <v>0.22</v>
      </c>
      <c r="CG87">
        <v>3.78</v>
      </c>
      <c r="CH87">
        <v>3.2691669999999999</v>
      </c>
      <c r="CI87">
        <v>7.89</v>
      </c>
      <c r="CJ87">
        <v>1.94</v>
      </c>
      <c r="CK87">
        <v>1.85</v>
      </c>
      <c r="CL87">
        <v>3.5181629999999999</v>
      </c>
      <c r="CM87">
        <v>1.857394</v>
      </c>
      <c r="CN87">
        <v>1.7590809999999999</v>
      </c>
      <c r="CO87">
        <v>3.03</v>
      </c>
      <c r="CP87">
        <v>4.2338469999999999</v>
      </c>
      <c r="CQ87">
        <v>1.3616889999999999</v>
      </c>
      <c r="CR87">
        <v>3.57</v>
      </c>
      <c r="CS87">
        <v>2.3575529999999998</v>
      </c>
      <c r="CT87">
        <v>1.929632</v>
      </c>
      <c r="CU87">
        <v>1.9462410000000001</v>
      </c>
      <c r="CV87">
        <v>2.6652749999999998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97.052395999999959</v>
      </c>
    </row>
    <row r="88" spans="1:114">
      <c r="A88" t="s">
        <v>130</v>
      </c>
      <c r="B88">
        <v>0</v>
      </c>
      <c r="C88">
        <v>26.143070000000002</v>
      </c>
      <c r="D88">
        <v>12.449081</v>
      </c>
      <c r="E88">
        <v>0</v>
      </c>
      <c r="F88">
        <v>0</v>
      </c>
      <c r="G88">
        <v>72.930502000000004</v>
      </c>
      <c r="H88">
        <v>0</v>
      </c>
      <c r="I88">
        <v>89.519750999999999</v>
      </c>
      <c r="J88">
        <v>6.4869380000000003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147.214156</v>
      </c>
      <c r="Q88">
        <v>22.444044999999999</v>
      </c>
      <c r="R88">
        <v>44.326064000000002</v>
      </c>
      <c r="S88">
        <v>27.350811</v>
      </c>
      <c r="T88">
        <v>2.392833</v>
      </c>
      <c r="U88">
        <v>348.97500000000002</v>
      </c>
      <c r="V88">
        <v>20.731850000000001</v>
      </c>
      <c r="W88">
        <v>41.579500000000003</v>
      </c>
      <c r="X88">
        <v>147.515625</v>
      </c>
      <c r="Y88">
        <v>0</v>
      </c>
      <c r="Z88">
        <v>6.6</v>
      </c>
      <c r="AA88">
        <v>39.5</v>
      </c>
      <c r="AB88">
        <v>46.424171999999999</v>
      </c>
      <c r="AC88">
        <v>33.499364999999997</v>
      </c>
      <c r="AD88">
        <v>8.6377210000000009</v>
      </c>
      <c r="AE88">
        <v>56.926780000000001</v>
      </c>
      <c r="AF88">
        <v>27.857430000000001</v>
      </c>
      <c r="AG88">
        <v>47.497892999999998</v>
      </c>
      <c r="AH88">
        <v>106.277777</v>
      </c>
      <c r="AI88">
        <v>0</v>
      </c>
      <c r="AJ88">
        <v>0</v>
      </c>
      <c r="AK88">
        <v>64.950986999999998</v>
      </c>
      <c r="AL88">
        <v>36.021999999999998</v>
      </c>
      <c r="AM88">
        <v>18.108732</v>
      </c>
      <c r="AN88">
        <v>1.0747679999999999</v>
      </c>
      <c r="AO88">
        <v>0</v>
      </c>
      <c r="AP88">
        <v>1.9215</v>
      </c>
      <c r="AQ88">
        <v>51.564208999999998</v>
      </c>
      <c r="AR88">
        <v>48.576000000000001</v>
      </c>
      <c r="AS88">
        <v>32.331384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97.052395999999959</v>
      </c>
      <c r="BA88">
        <f t="shared" si="4"/>
        <v>3459.8266979999999</v>
      </c>
      <c r="BD88">
        <v>2.0753599999999999</v>
      </c>
      <c r="BE88">
        <v>0</v>
      </c>
      <c r="BF88">
        <v>1.4949E-2</v>
      </c>
      <c r="BG88">
        <v>0</v>
      </c>
      <c r="BH88">
        <v>0</v>
      </c>
      <c r="BI88">
        <v>1.140171</v>
      </c>
      <c r="BJ88">
        <v>0</v>
      </c>
      <c r="BK88">
        <v>2.0001999999999999E-2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1.9388989999999999</v>
      </c>
      <c r="BR88">
        <v>4.2252549999999998</v>
      </c>
      <c r="BS88">
        <v>0</v>
      </c>
      <c r="BT88">
        <v>7.1333219999999997</v>
      </c>
      <c r="BU88">
        <v>2.6740330000000001</v>
      </c>
      <c r="BV88">
        <v>1.332638</v>
      </c>
      <c r="BW88">
        <v>9.33</v>
      </c>
      <c r="BX88">
        <v>4.2289050000000001</v>
      </c>
      <c r="BY88">
        <v>0.25</v>
      </c>
      <c r="BZ88">
        <v>1.9248000000000001</v>
      </c>
      <c r="CA88">
        <v>3.4875970000000001</v>
      </c>
      <c r="CB88">
        <v>1.85</v>
      </c>
      <c r="CC88">
        <v>0.91</v>
      </c>
      <c r="CD88">
        <v>0.9</v>
      </c>
      <c r="CE88">
        <v>0.93</v>
      </c>
      <c r="CF88">
        <v>0.22</v>
      </c>
      <c r="CG88">
        <v>3.78</v>
      </c>
      <c r="CH88">
        <v>3.2691669999999999</v>
      </c>
      <c r="CI88">
        <v>7.89</v>
      </c>
      <c r="CJ88">
        <v>1.94</v>
      </c>
      <c r="CK88">
        <v>1.85</v>
      </c>
      <c r="CL88">
        <v>3.5181629999999999</v>
      </c>
      <c r="CM88">
        <v>1.857394</v>
      </c>
      <c r="CN88">
        <v>1.7590809999999999</v>
      </c>
      <c r="CO88">
        <v>3.03</v>
      </c>
      <c r="CP88">
        <v>4.2338469999999999</v>
      </c>
      <c r="CQ88">
        <v>1.3616889999999999</v>
      </c>
      <c r="CR88">
        <v>3.57</v>
      </c>
      <c r="CS88">
        <v>2.3575529999999998</v>
      </c>
      <c r="CT88">
        <v>1.929632</v>
      </c>
      <c r="CU88">
        <v>1.9462410000000001</v>
      </c>
      <c r="CV88">
        <v>2.6652749999999998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97.052395999999959</v>
      </c>
    </row>
    <row r="89" spans="1:114">
      <c r="A89" t="s">
        <v>131</v>
      </c>
      <c r="B89">
        <v>0</v>
      </c>
      <c r="C89">
        <v>26.143070000000002</v>
      </c>
      <c r="D89">
        <v>12.449081</v>
      </c>
      <c r="E89">
        <v>0</v>
      </c>
      <c r="F89">
        <v>0</v>
      </c>
      <c r="G89">
        <v>72.930502000000004</v>
      </c>
      <c r="H89">
        <v>0</v>
      </c>
      <c r="I89">
        <v>89.519750999999999</v>
      </c>
      <c r="J89">
        <v>6.4869380000000003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147.214156</v>
      </c>
      <c r="Q89">
        <v>22.444044999999999</v>
      </c>
      <c r="R89">
        <v>44.326064000000002</v>
      </c>
      <c r="S89">
        <v>27.350811</v>
      </c>
      <c r="T89">
        <v>2.392833</v>
      </c>
      <c r="U89">
        <v>348.97500000000002</v>
      </c>
      <c r="V89">
        <v>20.731850000000001</v>
      </c>
      <c r="W89">
        <v>41.579500000000003</v>
      </c>
      <c r="X89">
        <v>147.515625</v>
      </c>
      <c r="Y89">
        <v>0</v>
      </c>
      <c r="Z89">
        <v>6.6</v>
      </c>
      <c r="AA89">
        <v>39.5</v>
      </c>
      <c r="AB89">
        <v>46.424171999999999</v>
      </c>
      <c r="AC89">
        <v>33.499364999999997</v>
      </c>
      <c r="AD89">
        <v>0</v>
      </c>
      <c r="AE89">
        <v>56.926780000000001</v>
      </c>
      <c r="AF89">
        <v>27.857430000000001</v>
      </c>
      <c r="AG89">
        <v>47.497892999999998</v>
      </c>
      <c r="AH89">
        <v>106.277777</v>
      </c>
      <c r="AI89">
        <v>0</v>
      </c>
      <c r="AJ89">
        <v>0</v>
      </c>
      <c r="AK89">
        <v>64.950986999999998</v>
      </c>
      <c r="AL89">
        <v>36.021999999999998</v>
      </c>
      <c r="AM89">
        <v>18.108732</v>
      </c>
      <c r="AN89">
        <v>1.0747679999999999</v>
      </c>
      <c r="AO89">
        <v>0</v>
      </c>
      <c r="AP89">
        <v>1.9215</v>
      </c>
      <c r="AQ89">
        <v>51.564208999999998</v>
      </c>
      <c r="AR89">
        <v>48.576000000000001</v>
      </c>
      <c r="AS89">
        <v>32.331384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97.052395999999959</v>
      </c>
      <c r="BA89">
        <f t="shared" si="4"/>
        <v>3451.1889769999998</v>
      </c>
      <c r="BD89">
        <v>2.0753599999999999</v>
      </c>
      <c r="BE89">
        <v>0</v>
      </c>
      <c r="BF89">
        <v>1.4949E-2</v>
      </c>
      <c r="BG89">
        <v>0</v>
      </c>
      <c r="BH89">
        <v>0</v>
      </c>
      <c r="BI89">
        <v>1.140171</v>
      </c>
      <c r="BJ89">
        <v>0</v>
      </c>
      <c r="BK89">
        <v>2.0001999999999999E-2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1.9388989999999999</v>
      </c>
      <c r="BR89">
        <v>4.2252549999999998</v>
      </c>
      <c r="BS89">
        <v>0</v>
      </c>
      <c r="BT89">
        <v>7.1333219999999997</v>
      </c>
      <c r="BU89">
        <v>2.6740330000000001</v>
      </c>
      <c r="BV89">
        <v>1.332638</v>
      </c>
      <c r="BW89">
        <v>9.33</v>
      </c>
      <c r="BX89">
        <v>4.2289050000000001</v>
      </c>
      <c r="BY89">
        <v>0.25</v>
      </c>
      <c r="BZ89">
        <v>1.9248000000000001</v>
      </c>
      <c r="CA89">
        <v>3.4875970000000001</v>
      </c>
      <c r="CB89">
        <v>1.85</v>
      </c>
      <c r="CC89">
        <v>0.91</v>
      </c>
      <c r="CD89">
        <v>0.9</v>
      </c>
      <c r="CE89">
        <v>0.93</v>
      </c>
      <c r="CF89">
        <v>0.22</v>
      </c>
      <c r="CG89">
        <v>3.78</v>
      </c>
      <c r="CH89">
        <v>3.2691669999999999</v>
      </c>
      <c r="CI89">
        <v>7.89</v>
      </c>
      <c r="CJ89">
        <v>1.94</v>
      </c>
      <c r="CK89">
        <v>1.85</v>
      </c>
      <c r="CL89">
        <v>3.5181629999999999</v>
      </c>
      <c r="CM89">
        <v>1.857394</v>
      </c>
      <c r="CN89">
        <v>1.7590809999999999</v>
      </c>
      <c r="CO89">
        <v>3.03</v>
      </c>
      <c r="CP89">
        <v>4.2338469999999999</v>
      </c>
      <c r="CQ89">
        <v>1.3616889999999999</v>
      </c>
      <c r="CR89">
        <v>3.57</v>
      </c>
      <c r="CS89">
        <v>2.3575529999999998</v>
      </c>
      <c r="CT89">
        <v>1.929632</v>
      </c>
      <c r="CU89">
        <v>1.9462410000000001</v>
      </c>
      <c r="CV89">
        <v>2.6652749999999998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97.052395999999959</v>
      </c>
    </row>
    <row r="90" spans="1:114">
      <c r="A90" t="s">
        <v>132</v>
      </c>
      <c r="B90">
        <v>0</v>
      </c>
      <c r="C90">
        <v>26.143070000000002</v>
      </c>
      <c r="D90">
        <v>12.449081</v>
      </c>
      <c r="E90">
        <v>0</v>
      </c>
      <c r="F90">
        <v>0</v>
      </c>
      <c r="G90">
        <v>72.930502000000004</v>
      </c>
      <c r="H90">
        <v>0</v>
      </c>
      <c r="I90">
        <v>89.519750999999999</v>
      </c>
      <c r="J90">
        <v>6.4869380000000003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147.214156</v>
      </c>
      <c r="Q90">
        <v>22.444044999999999</v>
      </c>
      <c r="R90">
        <v>44.326064000000002</v>
      </c>
      <c r="S90">
        <v>27.350811</v>
      </c>
      <c r="T90">
        <v>2.392833</v>
      </c>
      <c r="U90">
        <v>348.97500000000002</v>
      </c>
      <c r="V90">
        <v>20.731850000000001</v>
      </c>
      <c r="W90">
        <v>41.579500000000003</v>
      </c>
      <c r="X90">
        <v>147.515625</v>
      </c>
      <c r="Y90">
        <v>0</v>
      </c>
      <c r="Z90">
        <v>6.6</v>
      </c>
      <c r="AA90">
        <v>39.5</v>
      </c>
      <c r="AB90">
        <v>46.424171999999999</v>
      </c>
      <c r="AC90">
        <v>33.499364999999997</v>
      </c>
      <c r="AD90">
        <v>0</v>
      </c>
      <c r="AE90">
        <v>56.926780000000001</v>
      </c>
      <c r="AF90">
        <v>27.857430000000001</v>
      </c>
      <c r="AG90">
        <v>47.497892999999998</v>
      </c>
      <c r="AH90">
        <v>106.277777</v>
      </c>
      <c r="AI90">
        <v>0</v>
      </c>
      <c r="AJ90">
        <v>0</v>
      </c>
      <c r="AK90">
        <v>64.950986999999998</v>
      </c>
      <c r="AL90">
        <v>36.021999999999998</v>
      </c>
      <c r="AM90">
        <v>18.108732</v>
      </c>
      <c r="AN90">
        <v>1.0747679999999999</v>
      </c>
      <c r="AO90">
        <v>0</v>
      </c>
      <c r="AP90">
        <v>1.9215</v>
      </c>
      <c r="AQ90">
        <v>51.564208999999998</v>
      </c>
      <c r="AR90">
        <v>48.576000000000001</v>
      </c>
      <c r="AS90">
        <v>32.331384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97.052395999999959</v>
      </c>
      <c r="BA90">
        <f t="shared" si="4"/>
        <v>3451.1889769999998</v>
      </c>
      <c r="BD90">
        <v>2.0753599999999999</v>
      </c>
      <c r="BE90">
        <v>0</v>
      </c>
      <c r="BF90">
        <v>1.4949E-2</v>
      </c>
      <c r="BG90">
        <v>0</v>
      </c>
      <c r="BH90">
        <v>0</v>
      </c>
      <c r="BI90">
        <v>1.140171</v>
      </c>
      <c r="BJ90">
        <v>0</v>
      </c>
      <c r="BK90">
        <v>2.0001999999999999E-2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1.9388989999999999</v>
      </c>
      <c r="BR90">
        <v>4.2252549999999998</v>
      </c>
      <c r="BS90">
        <v>0</v>
      </c>
      <c r="BT90">
        <v>7.1333219999999997</v>
      </c>
      <c r="BU90">
        <v>2.6740330000000001</v>
      </c>
      <c r="BV90">
        <v>1.332638</v>
      </c>
      <c r="BW90">
        <v>9.33</v>
      </c>
      <c r="BX90">
        <v>4.2289050000000001</v>
      </c>
      <c r="BY90">
        <v>0.25</v>
      </c>
      <c r="BZ90">
        <v>1.9248000000000001</v>
      </c>
      <c r="CA90">
        <v>3.4875970000000001</v>
      </c>
      <c r="CB90">
        <v>1.85</v>
      </c>
      <c r="CC90">
        <v>0.91</v>
      </c>
      <c r="CD90">
        <v>0.9</v>
      </c>
      <c r="CE90">
        <v>0.93</v>
      </c>
      <c r="CF90">
        <v>0.22</v>
      </c>
      <c r="CG90">
        <v>3.78</v>
      </c>
      <c r="CH90">
        <v>3.2691669999999999</v>
      </c>
      <c r="CI90">
        <v>7.89</v>
      </c>
      <c r="CJ90">
        <v>1.94</v>
      </c>
      <c r="CK90">
        <v>1.85</v>
      </c>
      <c r="CL90">
        <v>3.5181629999999999</v>
      </c>
      <c r="CM90">
        <v>1.857394</v>
      </c>
      <c r="CN90">
        <v>1.7590809999999999</v>
      </c>
      <c r="CO90">
        <v>3.03</v>
      </c>
      <c r="CP90">
        <v>4.2338469999999999</v>
      </c>
      <c r="CQ90">
        <v>1.3616889999999999</v>
      </c>
      <c r="CR90">
        <v>3.57</v>
      </c>
      <c r="CS90">
        <v>2.3575529999999998</v>
      </c>
      <c r="CT90">
        <v>1.929632</v>
      </c>
      <c r="CU90">
        <v>1.9462410000000001</v>
      </c>
      <c r="CV90">
        <v>2.6652749999999998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97.052395999999959</v>
      </c>
    </row>
    <row r="91" spans="1:114">
      <c r="A91" t="s">
        <v>133</v>
      </c>
      <c r="B91">
        <v>0</v>
      </c>
      <c r="C91">
        <v>26.143070000000002</v>
      </c>
      <c r="D91">
        <v>12.449081</v>
      </c>
      <c r="E91">
        <v>0</v>
      </c>
      <c r="F91">
        <v>0</v>
      </c>
      <c r="G91">
        <v>72.930502000000004</v>
      </c>
      <c r="H91">
        <v>0</v>
      </c>
      <c r="I91">
        <v>90.817138999999997</v>
      </c>
      <c r="J91">
        <v>6.4869380000000003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147.214156</v>
      </c>
      <c r="Q91">
        <v>22.444044999999999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41.579500000000003</v>
      </c>
      <c r="X91">
        <v>147.515625</v>
      </c>
      <c r="Y91">
        <v>0</v>
      </c>
      <c r="Z91">
        <v>19.8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28.971727000000001</v>
      </c>
      <c r="AG91">
        <v>47.497892999999998</v>
      </c>
      <c r="AH91">
        <v>132.84722099999999</v>
      </c>
      <c r="AI91">
        <v>0</v>
      </c>
      <c r="AJ91">
        <v>0</v>
      </c>
      <c r="AK91">
        <v>64.950986999999998</v>
      </c>
      <c r="AL91">
        <v>36.021999999999998</v>
      </c>
      <c r="AM91">
        <v>18.108732</v>
      </c>
      <c r="AN91">
        <v>0.73758599999999996</v>
      </c>
      <c r="AO91">
        <v>0</v>
      </c>
      <c r="AP91">
        <v>1.9215</v>
      </c>
      <c r="AQ91">
        <v>51.564208999999998</v>
      </c>
      <c r="AR91">
        <v>48.576000000000001</v>
      </c>
      <c r="AS91">
        <v>32.331384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97.929687999999956</v>
      </c>
      <c r="BA91">
        <f t="shared" si="4"/>
        <v>3496.5582960000006</v>
      </c>
      <c r="BD91">
        <v>2.0753599999999999</v>
      </c>
      <c r="BE91">
        <v>0</v>
      </c>
      <c r="BF91">
        <v>1.4949E-2</v>
      </c>
      <c r="BG91">
        <v>0</v>
      </c>
      <c r="BH91">
        <v>0</v>
      </c>
      <c r="BI91">
        <v>1.140171</v>
      </c>
      <c r="BJ91">
        <v>0</v>
      </c>
      <c r="BK91">
        <v>2.0001999999999999E-2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1.9388989999999999</v>
      </c>
      <c r="BR91">
        <v>4.2252549999999998</v>
      </c>
      <c r="BS91">
        <v>0</v>
      </c>
      <c r="BT91">
        <v>7.1333219999999997</v>
      </c>
      <c r="BU91">
        <v>2.6740330000000001</v>
      </c>
      <c r="BV91">
        <v>1.332638</v>
      </c>
      <c r="BW91">
        <v>9.33</v>
      </c>
      <c r="BX91">
        <v>4.2289050000000001</v>
      </c>
      <c r="BY91">
        <v>0.25</v>
      </c>
      <c r="BZ91">
        <v>1.9248000000000001</v>
      </c>
      <c r="CA91">
        <v>3.4875970000000001</v>
      </c>
      <c r="CB91">
        <v>1.85</v>
      </c>
      <c r="CC91">
        <v>0.94</v>
      </c>
      <c r="CD91">
        <v>0.93</v>
      </c>
      <c r="CE91">
        <v>0.93</v>
      </c>
      <c r="CF91">
        <v>0.22</v>
      </c>
      <c r="CG91">
        <v>3.78</v>
      </c>
      <c r="CH91">
        <v>4.0864589999999996</v>
      </c>
      <c r="CI91">
        <v>7.89</v>
      </c>
      <c r="CJ91">
        <v>1.94</v>
      </c>
      <c r="CK91">
        <v>1.85</v>
      </c>
      <c r="CL91">
        <v>3.5181629999999999</v>
      </c>
      <c r="CM91">
        <v>1.857394</v>
      </c>
      <c r="CN91">
        <v>1.7590809999999999</v>
      </c>
      <c r="CO91">
        <v>3.03</v>
      </c>
      <c r="CP91">
        <v>4.2338469999999999</v>
      </c>
      <c r="CQ91">
        <v>1.3616889999999999</v>
      </c>
      <c r="CR91">
        <v>3.57</v>
      </c>
      <c r="CS91">
        <v>2.3575529999999998</v>
      </c>
      <c r="CT91">
        <v>1.929632</v>
      </c>
      <c r="CU91">
        <v>1.9462410000000001</v>
      </c>
      <c r="CV91">
        <v>2.6652749999999998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97.929687999999956</v>
      </c>
    </row>
    <row r="92" spans="1:114">
      <c r="A92" t="s">
        <v>134</v>
      </c>
      <c r="B92">
        <v>0</v>
      </c>
      <c r="C92">
        <v>26.143070000000002</v>
      </c>
      <c r="D92">
        <v>12.449081</v>
      </c>
      <c r="E92">
        <v>0</v>
      </c>
      <c r="F92">
        <v>0</v>
      </c>
      <c r="G92">
        <v>72.930502000000004</v>
      </c>
      <c r="H92">
        <v>0</v>
      </c>
      <c r="I92">
        <v>90.817138999999997</v>
      </c>
      <c r="J92">
        <v>6.4869380000000003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147.214156</v>
      </c>
      <c r="Q92">
        <v>22.444044999999999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41.579500000000003</v>
      </c>
      <c r="X92">
        <v>147.515625</v>
      </c>
      <c r="Y92">
        <v>0</v>
      </c>
      <c r="Z92">
        <v>19.8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28.971727000000001</v>
      </c>
      <c r="AG92">
        <v>47.497892999999998</v>
      </c>
      <c r="AH92">
        <v>132.84722099999999</v>
      </c>
      <c r="AI92">
        <v>0</v>
      </c>
      <c r="AJ92">
        <v>0</v>
      </c>
      <c r="AK92">
        <v>64.950986999999998</v>
      </c>
      <c r="AL92">
        <v>36.021999999999998</v>
      </c>
      <c r="AM92">
        <v>18.108732</v>
      </c>
      <c r="AN92">
        <v>0.73758599999999996</v>
      </c>
      <c r="AO92">
        <v>0</v>
      </c>
      <c r="AP92">
        <v>1.9215</v>
      </c>
      <c r="AQ92">
        <v>51.564208999999998</v>
      </c>
      <c r="AR92">
        <v>48.576000000000001</v>
      </c>
      <c r="AS92">
        <v>32.331384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97.929687999999956</v>
      </c>
      <c r="BA92">
        <f t="shared" si="4"/>
        <v>3496.5582960000006</v>
      </c>
      <c r="BD92">
        <v>2.0753599999999999</v>
      </c>
      <c r="BE92">
        <v>0</v>
      </c>
      <c r="BF92">
        <v>1.4949E-2</v>
      </c>
      <c r="BG92">
        <v>0</v>
      </c>
      <c r="BH92">
        <v>0</v>
      </c>
      <c r="BI92">
        <v>1.140171</v>
      </c>
      <c r="BJ92">
        <v>0</v>
      </c>
      <c r="BK92">
        <v>2.0001999999999999E-2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1.9388989999999999</v>
      </c>
      <c r="BR92">
        <v>4.2252549999999998</v>
      </c>
      <c r="BS92">
        <v>0</v>
      </c>
      <c r="BT92">
        <v>7.1333219999999997</v>
      </c>
      <c r="BU92">
        <v>2.6740330000000001</v>
      </c>
      <c r="BV92">
        <v>1.332638</v>
      </c>
      <c r="BW92">
        <v>9.33</v>
      </c>
      <c r="BX92">
        <v>4.2289050000000001</v>
      </c>
      <c r="BY92">
        <v>0.25</v>
      </c>
      <c r="BZ92">
        <v>1.9248000000000001</v>
      </c>
      <c r="CA92">
        <v>3.4875970000000001</v>
      </c>
      <c r="CB92">
        <v>1.85</v>
      </c>
      <c r="CC92">
        <v>0.94</v>
      </c>
      <c r="CD92">
        <v>0.93</v>
      </c>
      <c r="CE92">
        <v>0.93</v>
      </c>
      <c r="CF92">
        <v>0.22</v>
      </c>
      <c r="CG92">
        <v>3.78</v>
      </c>
      <c r="CH92">
        <v>4.0864589999999996</v>
      </c>
      <c r="CI92">
        <v>7.89</v>
      </c>
      <c r="CJ92">
        <v>1.94</v>
      </c>
      <c r="CK92">
        <v>1.85</v>
      </c>
      <c r="CL92">
        <v>3.5181629999999999</v>
      </c>
      <c r="CM92">
        <v>1.857394</v>
      </c>
      <c r="CN92">
        <v>1.7590809999999999</v>
      </c>
      <c r="CO92">
        <v>3.03</v>
      </c>
      <c r="CP92">
        <v>4.2338469999999999</v>
      </c>
      <c r="CQ92">
        <v>1.3616889999999999</v>
      </c>
      <c r="CR92">
        <v>3.57</v>
      </c>
      <c r="CS92">
        <v>2.3575529999999998</v>
      </c>
      <c r="CT92">
        <v>1.929632</v>
      </c>
      <c r="CU92">
        <v>1.9462410000000001</v>
      </c>
      <c r="CV92">
        <v>2.6652749999999998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97.929687999999956</v>
      </c>
    </row>
    <row r="93" spans="1:114">
      <c r="A93" t="s">
        <v>135</v>
      </c>
      <c r="B93">
        <v>0</v>
      </c>
      <c r="C93">
        <v>26.143070000000002</v>
      </c>
      <c r="D93">
        <v>12.449081</v>
      </c>
      <c r="E93">
        <v>0</v>
      </c>
      <c r="F93">
        <v>0</v>
      </c>
      <c r="G93">
        <v>72.930502000000004</v>
      </c>
      <c r="H93">
        <v>0</v>
      </c>
      <c r="I93">
        <v>90.817138999999997</v>
      </c>
      <c r="J93">
        <v>6.4869380000000003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147.214156</v>
      </c>
      <c r="Q93">
        <v>22.444044999999999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41.579500000000003</v>
      </c>
      <c r="X93">
        <v>147.515625</v>
      </c>
      <c r="Y93">
        <v>0</v>
      </c>
      <c r="Z93">
        <v>19.8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28.971727000000001</v>
      </c>
      <c r="AG93">
        <v>47.497892999999998</v>
      </c>
      <c r="AH93">
        <v>132.84722099999999</v>
      </c>
      <c r="AI93">
        <v>0</v>
      </c>
      <c r="AJ93">
        <v>0</v>
      </c>
      <c r="AK93">
        <v>64.950986999999998</v>
      </c>
      <c r="AL93">
        <v>36.021999999999998</v>
      </c>
      <c r="AM93">
        <v>18.108732</v>
      </c>
      <c r="AN93">
        <v>0.73758599999999996</v>
      </c>
      <c r="AO93">
        <v>0</v>
      </c>
      <c r="AP93">
        <v>1.9215</v>
      </c>
      <c r="AQ93">
        <v>51.564208999999998</v>
      </c>
      <c r="AR93">
        <v>48.576000000000001</v>
      </c>
      <c r="AS93">
        <v>32.331384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97.819846999999939</v>
      </c>
      <c r="BA93">
        <f t="shared" si="4"/>
        <v>3496.4484550000002</v>
      </c>
      <c r="BD93">
        <v>2.0753599999999999</v>
      </c>
      <c r="BE93">
        <v>0</v>
      </c>
      <c r="BF93">
        <v>1.4949E-2</v>
      </c>
      <c r="BG93">
        <v>0</v>
      </c>
      <c r="BH93">
        <v>0</v>
      </c>
      <c r="BI93">
        <v>1.140171</v>
      </c>
      <c r="BJ93">
        <v>0</v>
      </c>
      <c r="BK93">
        <v>2.0160999999999998E-2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1.9388989999999999</v>
      </c>
      <c r="BR93">
        <v>4.2252549999999998</v>
      </c>
      <c r="BS93">
        <v>0</v>
      </c>
      <c r="BT93">
        <v>7.1333219999999997</v>
      </c>
      <c r="BU93">
        <v>2.6740330000000001</v>
      </c>
      <c r="BV93">
        <v>1.332638</v>
      </c>
      <c r="BW93">
        <v>9.33</v>
      </c>
      <c r="BX93">
        <v>4.2289050000000001</v>
      </c>
      <c r="BY93">
        <v>0.25</v>
      </c>
      <c r="BZ93">
        <v>1.9248000000000001</v>
      </c>
      <c r="CA93">
        <v>3.4875970000000001</v>
      </c>
      <c r="CB93">
        <v>1.73</v>
      </c>
      <c r="CC93">
        <v>0.94</v>
      </c>
      <c r="CD93">
        <v>0.93</v>
      </c>
      <c r="CE93">
        <v>0.93</v>
      </c>
      <c r="CF93">
        <v>0.23</v>
      </c>
      <c r="CG93">
        <v>3.78</v>
      </c>
      <c r="CH93">
        <v>4.0864589999999996</v>
      </c>
      <c r="CI93">
        <v>7.89</v>
      </c>
      <c r="CJ93">
        <v>1.94</v>
      </c>
      <c r="CK93">
        <v>1.85</v>
      </c>
      <c r="CL93">
        <v>3.5181629999999999</v>
      </c>
      <c r="CM93">
        <v>1.857394</v>
      </c>
      <c r="CN93">
        <v>1.7590809999999999</v>
      </c>
      <c r="CO93">
        <v>3.03</v>
      </c>
      <c r="CP93">
        <v>4.2338469999999999</v>
      </c>
      <c r="CQ93">
        <v>1.3616889999999999</v>
      </c>
      <c r="CR93">
        <v>3.57</v>
      </c>
      <c r="CS93">
        <v>2.3575529999999998</v>
      </c>
      <c r="CT93">
        <v>1.929632</v>
      </c>
      <c r="CU93">
        <v>1.9462410000000001</v>
      </c>
      <c r="CV93">
        <v>2.6652749999999998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97.819846999999939</v>
      </c>
    </row>
    <row r="94" spans="1:114">
      <c r="A94" t="s">
        <v>136</v>
      </c>
      <c r="B94">
        <v>0</v>
      </c>
      <c r="C94">
        <v>26.143070000000002</v>
      </c>
      <c r="D94">
        <v>12.449081</v>
      </c>
      <c r="E94">
        <v>0</v>
      </c>
      <c r="F94">
        <v>0</v>
      </c>
      <c r="G94">
        <v>72.930502000000004</v>
      </c>
      <c r="H94">
        <v>0</v>
      </c>
      <c r="I94">
        <v>90.817138999999997</v>
      </c>
      <c r="J94">
        <v>6.4869380000000003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147.214156</v>
      </c>
      <c r="Q94">
        <v>22.444044999999999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41.579500000000003</v>
      </c>
      <c r="X94">
        <v>147.515625</v>
      </c>
      <c r="Y94">
        <v>0</v>
      </c>
      <c r="Z94">
        <v>19.8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28.971727000000001</v>
      </c>
      <c r="AG94">
        <v>47.497892999999998</v>
      </c>
      <c r="AH94">
        <v>106.277777</v>
      </c>
      <c r="AI94">
        <v>0</v>
      </c>
      <c r="AJ94">
        <v>0</v>
      </c>
      <c r="AK94">
        <v>64.950986999999998</v>
      </c>
      <c r="AL94">
        <v>36.021999999999998</v>
      </c>
      <c r="AM94">
        <v>18.108732</v>
      </c>
      <c r="AN94">
        <v>0.73758599999999996</v>
      </c>
      <c r="AO94">
        <v>0</v>
      </c>
      <c r="AP94">
        <v>1.9215</v>
      </c>
      <c r="AQ94">
        <v>51.564208999999998</v>
      </c>
      <c r="AR94">
        <v>48.576000000000001</v>
      </c>
      <c r="AS94">
        <v>32.331384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96.952554999999947</v>
      </c>
      <c r="BA94">
        <f t="shared" si="4"/>
        <v>3469.0117190000001</v>
      </c>
      <c r="BD94">
        <v>2.0753599999999999</v>
      </c>
      <c r="BE94">
        <v>0</v>
      </c>
      <c r="BF94">
        <v>1.4949E-2</v>
      </c>
      <c r="BG94">
        <v>0</v>
      </c>
      <c r="BH94">
        <v>0</v>
      </c>
      <c r="BI94">
        <v>1.140171</v>
      </c>
      <c r="BJ94">
        <v>0</v>
      </c>
      <c r="BK94">
        <v>2.0160999999999998E-2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1.9388989999999999</v>
      </c>
      <c r="BR94">
        <v>4.2252549999999998</v>
      </c>
      <c r="BS94">
        <v>0</v>
      </c>
      <c r="BT94">
        <v>7.1333219999999997</v>
      </c>
      <c r="BU94">
        <v>2.6740330000000001</v>
      </c>
      <c r="BV94">
        <v>1.332638</v>
      </c>
      <c r="BW94">
        <v>9.33</v>
      </c>
      <c r="BX94">
        <v>4.2289050000000001</v>
      </c>
      <c r="BY94">
        <v>0.25</v>
      </c>
      <c r="BZ94">
        <v>1.9248000000000001</v>
      </c>
      <c r="CA94">
        <v>3.4875970000000001</v>
      </c>
      <c r="CB94">
        <v>1.73</v>
      </c>
      <c r="CC94">
        <v>0.91</v>
      </c>
      <c r="CD94">
        <v>0.91</v>
      </c>
      <c r="CE94">
        <v>0.93</v>
      </c>
      <c r="CF94">
        <v>0.23</v>
      </c>
      <c r="CG94">
        <v>3.78</v>
      </c>
      <c r="CH94">
        <v>3.2691669999999999</v>
      </c>
      <c r="CI94">
        <v>7.89</v>
      </c>
      <c r="CJ94">
        <v>1.94</v>
      </c>
      <c r="CK94">
        <v>1.85</v>
      </c>
      <c r="CL94">
        <v>3.5181629999999999</v>
      </c>
      <c r="CM94">
        <v>1.857394</v>
      </c>
      <c r="CN94">
        <v>1.7590809999999999</v>
      </c>
      <c r="CO94">
        <v>3.03</v>
      </c>
      <c r="CP94">
        <v>4.2338469999999999</v>
      </c>
      <c r="CQ94">
        <v>1.3616889999999999</v>
      </c>
      <c r="CR94">
        <v>3.57</v>
      </c>
      <c r="CS94">
        <v>2.3575529999999998</v>
      </c>
      <c r="CT94">
        <v>1.929632</v>
      </c>
      <c r="CU94">
        <v>1.9462410000000001</v>
      </c>
      <c r="CV94">
        <v>2.6652749999999998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96.952554999999947</v>
      </c>
    </row>
    <row r="95" spans="1:114">
      <c r="A95" t="s">
        <v>137</v>
      </c>
      <c r="B95">
        <v>0</v>
      </c>
      <c r="C95">
        <v>26.143070000000002</v>
      </c>
      <c r="D95">
        <v>12.449081</v>
      </c>
      <c r="E95">
        <v>0</v>
      </c>
      <c r="F95">
        <v>0</v>
      </c>
      <c r="G95">
        <v>72.930502000000004</v>
      </c>
      <c r="H95">
        <v>0</v>
      </c>
      <c r="I95">
        <v>90.817138999999997</v>
      </c>
      <c r="J95">
        <v>6.4869380000000003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147.214156</v>
      </c>
      <c r="Q95">
        <v>22.444044999999999</v>
      </c>
      <c r="R95">
        <v>44.326064000000002</v>
      </c>
      <c r="S95">
        <v>27.350811</v>
      </c>
      <c r="T95">
        <v>2.392833</v>
      </c>
      <c r="U95">
        <v>348.97500000000002</v>
      </c>
      <c r="V95">
        <v>20.731850000000001</v>
      </c>
      <c r="W95">
        <v>41.579500000000003</v>
      </c>
      <c r="X95">
        <v>147.515625</v>
      </c>
      <c r="Y95">
        <v>0</v>
      </c>
      <c r="Z95">
        <v>13.2</v>
      </c>
      <c r="AA95">
        <v>15.8</v>
      </c>
      <c r="AB95">
        <v>46.424171999999999</v>
      </c>
      <c r="AC95">
        <v>22.310403000000001</v>
      </c>
      <c r="AD95">
        <v>0</v>
      </c>
      <c r="AE95">
        <v>56.926780000000001</v>
      </c>
      <c r="AF95">
        <v>27.857430000000001</v>
      </c>
      <c r="AG95">
        <v>47.497892999999998</v>
      </c>
      <c r="AH95">
        <v>79.708332999999996</v>
      </c>
      <c r="AI95">
        <v>0</v>
      </c>
      <c r="AJ95">
        <v>0</v>
      </c>
      <c r="AK95">
        <v>64.950986999999998</v>
      </c>
      <c r="AL95">
        <v>36.021999999999998</v>
      </c>
      <c r="AM95">
        <v>18.108732</v>
      </c>
      <c r="AN95">
        <v>0.94832499999999997</v>
      </c>
      <c r="AO95">
        <v>0</v>
      </c>
      <c r="AP95">
        <v>1.9215</v>
      </c>
      <c r="AQ95">
        <v>51.564208999999998</v>
      </c>
      <c r="AR95">
        <v>48.576000000000001</v>
      </c>
      <c r="AS95">
        <v>32.331384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96.135262999999952</v>
      </c>
      <c r="BA95">
        <f t="shared" si="4"/>
        <v>3396.5843829999999</v>
      </c>
      <c r="BD95">
        <v>2.0753599999999999</v>
      </c>
      <c r="BE95">
        <v>0</v>
      </c>
      <c r="BF95">
        <v>1.4949E-2</v>
      </c>
      <c r="BG95">
        <v>0</v>
      </c>
      <c r="BH95">
        <v>0</v>
      </c>
      <c r="BI95">
        <v>1.140171</v>
      </c>
      <c r="BJ95">
        <v>0</v>
      </c>
      <c r="BK95">
        <v>2.0160999999999998E-2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1.9388989999999999</v>
      </c>
      <c r="BR95">
        <v>4.2252549999999998</v>
      </c>
      <c r="BS95">
        <v>0</v>
      </c>
      <c r="BT95">
        <v>7.1333219999999997</v>
      </c>
      <c r="BU95">
        <v>2.6740330000000001</v>
      </c>
      <c r="BV95">
        <v>1.332638</v>
      </c>
      <c r="BW95">
        <v>9.33</v>
      </c>
      <c r="BX95">
        <v>4.2289050000000001</v>
      </c>
      <c r="BY95">
        <v>0.25</v>
      </c>
      <c r="BZ95">
        <v>1.9248000000000001</v>
      </c>
      <c r="CA95">
        <v>3.4875970000000001</v>
      </c>
      <c r="CB95">
        <v>1.73</v>
      </c>
      <c r="CC95">
        <v>0.91</v>
      </c>
      <c r="CD95">
        <v>0.91</v>
      </c>
      <c r="CE95">
        <v>0.93</v>
      </c>
      <c r="CF95">
        <v>0.23</v>
      </c>
      <c r="CG95">
        <v>3.78</v>
      </c>
      <c r="CH95">
        <v>2.4518749999999998</v>
      </c>
      <c r="CI95">
        <v>7.89</v>
      </c>
      <c r="CJ95">
        <v>1.94</v>
      </c>
      <c r="CK95">
        <v>1.85</v>
      </c>
      <c r="CL95">
        <v>3.5181629999999999</v>
      </c>
      <c r="CM95">
        <v>1.857394</v>
      </c>
      <c r="CN95">
        <v>1.7590809999999999</v>
      </c>
      <c r="CO95">
        <v>3.03</v>
      </c>
      <c r="CP95">
        <v>4.2338469999999999</v>
      </c>
      <c r="CQ95">
        <v>1.3616889999999999</v>
      </c>
      <c r="CR95">
        <v>3.57</v>
      </c>
      <c r="CS95">
        <v>2.3575529999999998</v>
      </c>
      <c r="CT95">
        <v>1.929632</v>
      </c>
      <c r="CU95">
        <v>1.9462410000000001</v>
      </c>
      <c r="CV95">
        <v>2.6652749999999998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96.135262999999952</v>
      </c>
    </row>
    <row r="96" spans="1:114">
      <c r="A96" t="s">
        <v>138</v>
      </c>
      <c r="B96">
        <v>0</v>
      </c>
      <c r="C96">
        <v>26.143070000000002</v>
      </c>
      <c r="D96">
        <v>12.449081</v>
      </c>
      <c r="E96">
        <v>0</v>
      </c>
      <c r="F96">
        <v>0</v>
      </c>
      <c r="G96">
        <v>72.930502000000004</v>
      </c>
      <c r="H96">
        <v>0</v>
      </c>
      <c r="I96">
        <v>90.817138999999997</v>
      </c>
      <c r="J96">
        <v>6.4869380000000003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147.214156</v>
      </c>
      <c r="Q96">
        <v>22.444044999999999</v>
      </c>
      <c r="R96">
        <v>44.326064000000002</v>
      </c>
      <c r="S96">
        <v>27.350811</v>
      </c>
      <c r="T96">
        <v>2.392833</v>
      </c>
      <c r="U96">
        <v>348.97500000000002</v>
      </c>
      <c r="V96">
        <v>20.731850000000001</v>
      </c>
      <c r="W96">
        <v>41.579500000000003</v>
      </c>
      <c r="X96">
        <v>147.515625</v>
      </c>
      <c r="Y96">
        <v>0</v>
      </c>
      <c r="Z96">
        <v>13.2</v>
      </c>
      <c r="AA96">
        <v>15.8</v>
      </c>
      <c r="AB96">
        <v>46.424171999999999</v>
      </c>
      <c r="AC96">
        <v>22.310403000000001</v>
      </c>
      <c r="AD96">
        <v>0</v>
      </c>
      <c r="AE96">
        <v>56.926780000000001</v>
      </c>
      <c r="AF96">
        <v>27.857430000000001</v>
      </c>
      <c r="AG96">
        <v>47.497892999999998</v>
      </c>
      <c r="AH96">
        <v>79.708332999999996</v>
      </c>
      <c r="AI96">
        <v>0</v>
      </c>
      <c r="AJ96">
        <v>0</v>
      </c>
      <c r="AK96">
        <v>64.950986999999998</v>
      </c>
      <c r="AL96">
        <v>36.021999999999998</v>
      </c>
      <c r="AM96">
        <v>18.108732</v>
      </c>
      <c r="AN96">
        <v>1.0747679999999999</v>
      </c>
      <c r="AO96">
        <v>0</v>
      </c>
      <c r="AP96">
        <v>1.9215</v>
      </c>
      <c r="AQ96">
        <v>51.564208999999998</v>
      </c>
      <c r="AR96">
        <v>48.576000000000001</v>
      </c>
      <c r="AS96">
        <v>32.331384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96.135262999999952</v>
      </c>
      <c r="BA96">
        <f t="shared" si="4"/>
        <v>3396.710826</v>
      </c>
      <c r="BD96">
        <v>2.0753599999999999</v>
      </c>
      <c r="BE96">
        <v>0</v>
      </c>
      <c r="BF96">
        <v>1.4949E-2</v>
      </c>
      <c r="BG96">
        <v>0</v>
      </c>
      <c r="BH96">
        <v>0</v>
      </c>
      <c r="BI96">
        <v>1.140171</v>
      </c>
      <c r="BJ96">
        <v>0</v>
      </c>
      <c r="BK96">
        <v>2.0160999999999998E-2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1.9388989999999999</v>
      </c>
      <c r="BR96">
        <v>4.2252549999999998</v>
      </c>
      <c r="BS96">
        <v>0</v>
      </c>
      <c r="BT96">
        <v>7.1333219999999997</v>
      </c>
      <c r="BU96">
        <v>2.6740330000000001</v>
      </c>
      <c r="BV96">
        <v>1.332638</v>
      </c>
      <c r="BW96">
        <v>9.33</v>
      </c>
      <c r="BX96">
        <v>4.2289050000000001</v>
      </c>
      <c r="BY96">
        <v>0.25</v>
      </c>
      <c r="BZ96">
        <v>1.9248000000000001</v>
      </c>
      <c r="CA96">
        <v>3.4875970000000001</v>
      </c>
      <c r="CB96">
        <v>1.73</v>
      </c>
      <c r="CC96">
        <v>0.91</v>
      </c>
      <c r="CD96">
        <v>0.91</v>
      </c>
      <c r="CE96">
        <v>0.93</v>
      </c>
      <c r="CF96">
        <v>0.23</v>
      </c>
      <c r="CG96">
        <v>3.78</v>
      </c>
      <c r="CH96">
        <v>2.4518749999999998</v>
      </c>
      <c r="CI96">
        <v>7.89</v>
      </c>
      <c r="CJ96">
        <v>1.94</v>
      </c>
      <c r="CK96">
        <v>1.85</v>
      </c>
      <c r="CL96">
        <v>3.5181629999999999</v>
      </c>
      <c r="CM96">
        <v>1.857394</v>
      </c>
      <c r="CN96">
        <v>1.7590809999999999</v>
      </c>
      <c r="CO96">
        <v>3.03</v>
      </c>
      <c r="CP96">
        <v>4.2338469999999999</v>
      </c>
      <c r="CQ96">
        <v>1.3616889999999999</v>
      </c>
      <c r="CR96">
        <v>3.57</v>
      </c>
      <c r="CS96">
        <v>2.3575529999999998</v>
      </c>
      <c r="CT96">
        <v>1.929632</v>
      </c>
      <c r="CU96">
        <v>1.9462410000000001</v>
      </c>
      <c r="CV96">
        <v>2.6652749999999998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96.135262999999952</v>
      </c>
    </row>
    <row r="97" spans="1:114">
      <c r="A97" t="s">
        <v>139</v>
      </c>
      <c r="B97">
        <v>0</v>
      </c>
      <c r="C97">
        <v>26.143070000000002</v>
      </c>
      <c r="D97">
        <v>12.449081</v>
      </c>
      <c r="E97">
        <v>0</v>
      </c>
      <c r="F97">
        <v>0</v>
      </c>
      <c r="G97">
        <v>72.930502000000004</v>
      </c>
      <c r="H97">
        <v>0</v>
      </c>
      <c r="I97">
        <v>90.817138999999997</v>
      </c>
      <c r="J97">
        <v>6.4869380000000003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147.214156</v>
      </c>
      <c r="Q97">
        <v>22.444044999999999</v>
      </c>
      <c r="R97">
        <v>44.326064000000002</v>
      </c>
      <c r="S97">
        <v>27.350811</v>
      </c>
      <c r="T97">
        <v>2.392833</v>
      </c>
      <c r="U97">
        <v>348.97500000000002</v>
      </c>
      <c r="V97">
        <v>20.731850000000001</v>
      </c>
      <c r="W97">
        <v>41.579500000000003</v>
      </c>
      <c r="X97">
        <v>147.515625</v>
      </c>
      <c r="Y97">
        <v>0</v>
      </c>
      <c r="Z97">
        <v>13.2</v>
      </c>
      <c r="AA97">
        <v>15.8</v>
      </c>
      <c r="AB97">
        <v>46.424171999999999</v>
      </c>
      <c r="AC97">
        <v>22.310403000000001</v>
      </c>
      <c r="AD97">
        <v>0</v>
      </c>
      <c r="AE97">
        <v>37.821176000000001</v>
      </c>
      <c r="AF97">
        <v>27.857430000000001</v>
      </c>
      <c r="AG97">
        <v>47.497892999999998</v>
      </c>
      <c r="AH97">
        <v>53.138888999999999</v>
      </c>
      <c r="AI97">
        <v>0</v>
      </c>
      <c r="AJ97">
        <v>0</v>
      </c>
      <c r="AK97">
        <v>64.950986999999998</v>
      </c>
      <c r="AL97">
        <v>36.021999999999998</v>
      </c>
      <c r="AM97">
        <v>18.108732</v>
      </c>
      <c r="AN97">
        <v>1.0747679999999999</v>
      </c>
      <c r="AO97">
        <v>0</v>
      </c>
      <c r="AP97">
        <v>1.9215</v>
      </c>
      <c r="AQ97">
        <v>51.564208999999998</v>
      </c>
      <c r="AR97">
        <v>48.576000000000001</v>
      </c>
      <c r="AS97">
        <v>32.331384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93.534799999999947</v>
      </c>
      <c r="BA97">
        <f t="shared" si="4"/>
        <v>3348.4353149999997</v>
      </c>
      <c r="BD97">
        <v>2.0753599999999999</v>
      </c>
      <c r="BE97">
        <v>0</v>
      </c>
      <c r="BF97">
        <v>1.4949E-2</v>
      </c>
      <c r="BG97">
        <v>0</v>
      </c>
      <c r="BH97">
        <v>0</v>
      </c>
      <c r="BI97">
        <v>1.140171</v>
      </c>
      <c r="BJ97">
        <v>0</v>
      </c>
      <c r="BK97">
        <v>2.0320000000000001E-2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1.9388989999999999</v>
      </c>
      <c r="BR97">
        <v>4.2252549999999998</v>
      </c>
      <c r="BS97">
        <v>0</v>
      </c>
      <c r="BT97">
        <v>5.3499910000000002</v>
      </c>
      <c r="BU97">
        <v>2.6740330000000001</v>
      </c>
      <c r="BV97">
        <v>1.332638</v>
      </c>
      <c r="BW97">
        <v>9.33</v>
      </c>
      <c r="BX97">
        <v>4.2289050000000001</v>
      </c>
      <c r="BY97">
        <v>0.25</v>
      </c>
      <c r="BZ97">
        <v>1.9248000000000001</v>
      </c>
      <c r="CA97">
        <v>3.4875970000000001</v>
      </c>
      <c r="CB97">
        <v>1.73</v>
      </c>
      <c r="CC97">
        <v>0.91</v>
      </c>
      <c r="CD97">
        <v>0.91</v>
      </c>
      <c r="CE97">
        <v>0.93</v>
      </c>
      <c r="CF97">
        <v>0.23</v>
      </c>
      <c r="CG97">
        <v>3.78</v>
      </c>
      <c r="CH97">
        <v>1.634584</v>
      </c>
      <c r="CI97">
        <v>7.89</v>
      </c>
      <c r="CJ97">
        <v>1.94</v>
      </c>
      <c r="CK97">
        <v>1.85</v>
      </c>
      <c r="CL97">
        <v>3.5181629999999999</v>
      </c>
      <c r="CM97">
        <v>1.857394</v>
      </c>
      <c r="CN97">
        <v>1.7590809999999999</v>
      </c>
      <c r="CO97">
        <v>3.03</v>
      </c>
      <c r="CP97">
        <v>4.2338469999999999</v>
      </c>
      <c r="CQ97">
        <v>1.3616889999999999</v>
      </c>
      <c r="CR97">
        <v>3.57</v>
      </c>
      <c r="CS97">
        <v>2.3575529999999998</v>
      </c>
      <c r="CT97">
        <v>1.929632</v>
      </c>
      <c r="CU97">
        <v>1.9462410000000001</v>
      </c>
      <c r="CV97">
        <v>2.6652749999999998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93.534799999999947</v>
      </c>
    </row>
    <row r="98" spans="1:114">
      <c r="A98" t="s">
        <v>140</v>
      </c>
      <c r="B98">
        <v>0</v>
      </c>
      <c r="C98">
        <v>26.143070000000002</v>
      </c>
      <c r="D98">
        <v>12.449081</v>
      </c>
      <c r="E98">
        <v>0</v>
      </c>
      <c r="F98">
        <v>0</v>
      </c>
      <c r="G98">
        <v>72.930502000000004</v>
      </c>
      <c r="H98">
        <v>0</v>
      </c>
      <c r="I98">
        <v>90.817138999999997</v>
      </c>
      <c r="J98">
        <v>6.4869380000000003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147.214156</v>
      </c>
      <c r="Q98">
        <v>22.444044999999999</v>
      </c>
      <c r="R98">
        <v>44.326064000000002</v>
      </c>
      <c r="S98">
        <v>27.350811</v>
      </c>
      <c r="T98">
        <v>2.392833</v>
      </c>
      <c r="U98">
        <v>348.97500000000002</v>
      </c>
      <c r="V98">
        <v>20.731850000000001</v>
      </c>
      <c r="W98">
        <v>41.579500000000003</v>
      </c>
      <c r="X98">
        <v>147.515625</v>
      </c>
      <c r="Y98">
        <v>0</v>
      </c>
      <c r="Z98">
        <v>13.09</v>
      </c>
      <c r="AA98">
        <v>15.563000000000001</v>
      </c>
      <c r="AB98">
        <v>46.424171999999999</v>
      </c>
      <c r="AC98">
        <v>22.310403000000001</v>
      </c>
      <c r="AD98">
        <v>0</v>
      </c>
      <c r="AE98">
        <v>37.821176000000001</v>
      </c>
      <c r="AF98">
        <v>27.857430000000001</v>
      </c>
      <c r="AG98">
        <v>47.497892999999998</v>
      </c>
      <c r="AH98">
        <v>50.557242000000002</v>
      </c>
      <c r="AI98">
        <v>0</v>
      </c>
      <c r="AJ98">
        <v>0</v>
      </c>
      <c r="AK98">
        <v>64.950986999999998</v>
      </c>
      <c r="AL98">
        <v>36.021999999999998</v>
      </c>
      <c r="AM98">
        <v>18.108732</v>
      </c>
      <c r="AN98">
        <v>1.0747679999999999</v>
      </c>
      <c r="AO98">
        <v>0</v>
      </c>
      <c r="AP98">
        <v>1.9215</v>
      </c>
      <c r="AQ98">
        <v>51.564208999999998</v>
      </c>
      <c r="AR98">
        <v>48.576000000000001</v>
      </c>
      <c r="AS98">
        <v>32.331384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93.451885999999945</v>
      </c>
      <c r="BA98">
        <f t="shared" si="4"/>
        <v>3345.4237539999999</v>
      </c>
      <c r="BD98">
        <v>2.0753599999999999</v>
      </c>
      <c r="BE98">
        <v>0</v>
      </c>
      <c r="BF98">
        <v>1.4949E-2</v>
      </c>
      <c r="BG98">
        <v>0</v>
      </c>
      <c r="BH98">
        <v>0</v>
      </c>
      <c r="BI98">
        <v>1.140171</v>
      </c>
      <c r="BJ98">
        <v>0</v>
      </c>
      <c r="BK98">
        <v>2.0320000000000001E-2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1.9388989999999999</v>
      </c>
      <c r="BR98">
        <v>4.2252549999999998</v>
      </c>
      <c r="BS98">
        <v>0</v>
      </c>
      <c r="BT98">
        <v>5.3499910000000002</v>
      </c>
      <c r="BU98">
        <v>2.6740330000000001</v>
      </c>
      <c r="BV98">
        <v>1.332638</v>
      </c>
      <c r="BW98">
        <v>9.33</v>
      </c>
      <c r="BX98">
        <v>4.2289050000000001</v>
      </c>
      <c r="BY98">
        <v>0.25</v>
      </c>
      <c r="BZ98">
        <v>1.9248000000000001</v>
      </c>
      <c r="CA98">
        <v>3.4875970000000001</v>
      </c>
      <c r="CB98">
        <v>1.73</v>
      </c>
      <c r="CC98">
        <v>0.91</v>
      </c>
      <c r="CD98">
        <v>0.91</v>
      </c>
      <c r="CE98">
        <v>0.93</v>
      </c>
      <c r="CF98">
        <v>0.23</v>
      </c>
      <c r="CG98">
        <v>3.78</v>
      </c>
      <c r="CH98">
        <v>1.5516700000000001</v>
      </c>
      <c r="CI98">
        <v>7.89</v>
      </c>
      <c r="CJ98">
        <v>1.94</v>
      </c>
      <c r="CK98">
        <v>1.85</v>
      </c>
      <c r="CL98">
        <v>3.5181629999999999</v>
      </c>
      <c r="CM98">
        <v>1.857394</v>
      </c>
      <c r="CN98">
        <v>1.7590809999999999</v>
      </c>
      <c r="CO98">
        <v>3.03</v>
      </c>
      <c r="CP98">
        <v>4.2338469999999999</v>
      </c>
      <c r="CQ98">
        <v>1.3616889999999999</v>
      </c>
      <c r="CR98">
        <v>3.57</v>
      </c>
      <c r="CS98">
        <v>2.3575529999999998</v>
      </c>
      <c r="CT98">
        <v>1.929632</v>
      </c>
      <c r="CU98">
        <v>1.9462410000000001</v>
      </c>
      <c r="CV98">
        <v>2.6652749999999998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93.451885999999945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0.61249478400000068</v>
      </c>
      <c r="D99">
        <f t="shared" si="6"/>
        <v>0.31371683999999966</v>
      </c>
      <c r="E99">
        <f t="shared" si="6"/>
        <v>0</v>
      </c>
      <c r="F99">
        <f t="shared" si="6"/>
        <v>0</v>
      </c>
      <c r="G99">
        <f t="shared" si="6"/>
        <v>1.7580089460000023</v>
      </c>
      <c r="H99">
        <f t="shared" si="6"/>
        <v>0</v>
      </c>
      <c r="I99">
        <f t="shared" si="6"/>
        <v>2.1471766440000026</v>
      </c>
      <c r="J99">
        <f t="shared" si="6"/>
        <v>0.16249779900000014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3.4875687402499973</v>
      </c>
      <c r="Q99">
        <f t="shared" si="6"/>
        <v>0.5350221079999995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8.2785374999999846</v>
      </c>
      <c r="V99">
        <f t="shared" si="6"/>
        <v>0.49756439999999885</v>
      </c>
      <c r="W99">
        <f t="shared" si="6"/>
        <v>1.0024604999999982</v>
      </c>
      <c r="X99">
        <f t="shared" si="6"/>
        <v>3.540375</v>
      </c>
      <c r="Y99">
        <f t="shared" si="6"/>
        <v>0</v>
      </c>
      <c r="Z99">
        <f t="shared" si="6"/>
        <v>0.25133679999999997</v>
      </c>
      <c r="AA99">
        <f t="shared" si="6"/>
        <v>0.89269289000000018</v>
      </c>
      <c r="AB99">
        <f t="shared" si="6"/>
        <v>0.66104324224999977</v>
      </c>
      <c r="AC99">
        <f t="shared" si="6"/>
        <v>0.41568024474999959</v>
      </c>
      <c r="AD99">
        <f t="shared" si="6"/>
        <v>0.18184676499999994</v>
      </c>
      <c r="AE99">
        <f t="shared" si="6"/>
        <v>0.97081049774999939</v>
      </c>
      <c r="AF99">
        <f t="shared" si="6"/>
        <v>0.32604335925000039</v>
      </c>
      <c r="AG99">
        <f t="shared" si="6"/>
        <v>1.1399494320000014</v>
      </c>
      <c r="AH99">
        <f t="shared" si="6"/>
        <v>1.0326585607499998</v>
      </c>
      <c r="AI99">
        <f t="shared" si="6"/>
        <v>0.11243873474999999</v>
      </c>
      <c r="AJ99">
        <f t="shared" si="6"/>
        <v>0</v>
      </c>
      <c r="AK99">
        <f t="shared" si="6"/>
        <v>1.5588236880000022</v>
      </c>
      <c r="AL99">
        <f t="shared" si="6"/>
        <v>1.1649049999999994</v>
      </c>
      <c r="AM99">
        <f t="shared" si="6"/>
        <v>0.43460956799999934</v>
      </c>
      <c r="AN99">
        <f t="shared" si="6"/>
        <v>2.5204372750000016E-2</v>
      </c>
      <c r="AO99">
        <f t="shared" si="6"/>
        <v>0</v>
      </c>
      <c r="AP99">
        <f t="shared" si="6"/>
        <v>3.4683074999999994E-2</v>
      </c>
      <c r="AQ99">
        <f t="shared" si="6"/>
        <v>0.54786972099999953</v>
      </c>
      <c r="AR99">
        <f t="shared" si="6"/>
        <v>1.1495400000000007</v>
      </c>
      <c r="AS99">
        <f t="shared" si="6"/>
        <v>0.78080292150000086</v>
      </c>
      <c r="AT99">
        <f t="shared" si="6"/>
        <v>0.4800432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2.2100354397499999</v>
      </c>
      <c r="BA99">
        <f>SUM(B99:AZ99)</f>
        <v>79.40273515774993</v>
      </c>
      <c r="BD99">
        <f t="shared" ref="BD99:DJ99" si="7">SUM(BD3:BD98)/4000</f>
        <v>8.2154429499999918E-2</v>
      </c>
      <c r="BE99">
        <f t="shared" si="7"/>
        <v>0</v>
      </c>
      <c r="BF99">
        <f t="shared" si="7"/>
        <v>3.5821400000000031E-4</v>
      </c>
      <c r="BG99">
        <f t="shared" si="7"/>
        <v>0</v>
      </c>
      <c r="BH99">
        <f t="shared" si="7"/>
        <v>0</v>
      </c>
      <c r="BI99">
        <f t="shared" si="7"/>
        <v>2.7364103999999966E-2</v>
      </c>
      <c r="BJ99">
        <f t="shared" ref="BJ99:CW99" si="8">SUM(BJ3:BJ98)/4000</f>
        <v>0</v>
      </c>
      <c r="BK99">
        <f t="shared" si="8"/>
        <v>4.7910099999999984E-4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4.6533575999999986E-2</v>
      </c>
      <c r="BR99">
        <f t="shared" si="8"/>
        <v>0.10140612000000007</v>
      </c>
      <c r="BS99">
        <f t="shared" si="8"/>
        <v>0</v>
      </c>
      <c r="BT99">
        <f t="shared" si="8"/>
        <v>5.8570696999999963E-2</v>
      </c>
      <c r="BU99">
        <f t="shared" si="8"/>
        <v>6.967517199999998E-2</v>
      </c>
      <c r="BV99">
        <f t="shared" si="8"/>
        <v>3.1983312000000048E-2</v>
      </c>
      <c r="BW99">
        <f t="shared" si="8"/>
        <v>0.22392000000000037</v>
      </c>
      <c r="BX99">
        <f t="shared" si="8"/>
        <v>0.10149371999999995</v>
      </c>
      <c r="BY99">
        <f t="shared" si="8"/>
        <v>6.0000000000000001E-3</v>
      </c>
      <c r="BZ99">
        <f t="shared" si="8"/>
        <v>4.6195200000000061E-2</v>
      </c>
      <c r="CA99">
        <f t="shared" si="8"/>
        <v>8.3702327999999895E-2</v>
      </c>
      <c r="CB99">
        <f t="shared" si="8"/>
        <v>4.3859999999999982E-2</v>
      </c>
      <c r="CC99">
        <f t="shared" si="8"/>
        <v>2.2494999999999966E-2</v>
      </c>
      <c r="CD99">
        <f t="shared" si="8"/>
        <v>2.2242499999999995E-2</v>
      </c>
      <c r="CE99">
        <f t="shared" si="8"/>
        <v>2.2065000000000039E-2</v>
      </c>
      <c r="CF99">
        <f t="shared" si="8"/>
        <v>5.4700000000000026E-3</v>
      </c>
      <c r="CG99">
        <f t="shared" si="8"/>
        <v>9.0719999999999815E-2</v>
      </c>
      <c r="CH99">
        <f t="shared" si="8"/>
        <v>3.1667098750000011E-2</v>
      </c>
      <c r="CI99">
        <f t="shared" si="8"/>
        <v>0.19012499999999985</v>
      </c>
      <c r="CJ99">
        <f t="shared" si="8"/>
        <v>4.6559999999999963E-2</v>
      </c>
      <c r="CK99">
        <f t="shared" si="8"/>
        <v>4.4399999999999919E-2</v>
      </c>
      <c r="CL99">
        <f t="shared" si="8"/>
        <v>0.10424246325000008</v>
      </c>
      <c r="CM99">
        <f t="shared" si="8"/>
        <v>4.4577455999999988E-2</v>
      </c>
      <c r="CN99">
        <f t="shared" si="8"/>
        <v>4.2217944000000007E-2</v>
      </c>
      <c r="CO99">
        <f t="shared" si="8"/>
        <v>7.1844999999999937E-2</v>
      </c>
      <c r="CP99">
        <f t="shared" si="8"/>
        <v>0.1016123280000002</v>
      </c>
      <c r="CQ99">
        <f t="shared" si="8"/>
        <v>3.2680535999999975E-2</v>
      </c>
      <c r="CR99">
        <f t="shared" si="8"/>
        <v>8.5679999999999867E-2</v>
      </c>
      <c r="CS99">
        <f t="shared" si="8"/>
        <v>5.6372304499999949E-2</v>
      </c>
      <c r="CT99">
        <f t="shared" si="8"/>
        <v>2.8488299749999967E-2</v>
      </c>
      <c r="CU99">
        <f t="shared" si="8"/>
        <v>4.67097839999999E-2</v>
      </c>
      <c r="CV99">
        <f t="shared" si="8"/>
        <v>6.3966600000000068E-2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2.2100354397499999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390.71190000000001</v>
      </c>
      <c r="L3">
        <v>621.83960000000002</v>
      </c>
      <c r="M3">
        <v>95.888554999999997</v>
      </c>
      <c r="N3">
        <v>122.43</v>
      </c>
      <c r="O3">
        <v>128.45009999999999</v>
      </c>
      <c r="P3">
        <v>147.195559</v>
      </c>
      <c r="Q3">
        <v>14.380699999999999</v>
      </c>
      <c r="R3">
        <v>38.561300000000003</v>
      </c>
      <c r="S3">
        <v>23.6449</v>
      </c>
      <c r="T3">
        <v>2.39</v>
      </c>
      <c r="U3">
        <v>340.875</v>
      </c>
      <c r="V3">
        <v>20.73</v>
      </c>
      <c r="W3">
        <v>36.018599999999999</v>
      </c>
      <c r="X3">
        <v>147.515625</v>
      </c>
      <c r="Y3">
        <v>0</v>
      </c>
      <c r="Z3">
        <v>13.1076</v>
      </c>
      <c r="AA3">
        <v>42.14808</v>
      </c>
      <c r="AB3">
        <v>46.424171999999999</v>
      </c>
      <c r="AC3">
        <v>22.310403000000001</v>
      </c>
      <c r="AD3">
        <v>0</v>
      </c>
      <c r="AE3">
        <v>37.821176000000001</v>
      </c>
      <c r="AF3">
        <v>27.857430000000001</v>
      </c>
      <c r="AG3">
        <v>47.497892999999998</v>
      </c>
      <c r="AH3">
        <v>53.138888999999999</v>
      </c>
      <c r="AI3">
        <v>0</v>
      </c>
      <c r="AJ3">
        <v>0</v>
      </c>
      <c r="AK3">
        <v>64.950986999999998</v>
      </c>
      <c r="AL3">
        <v>61.585999999999999</v>
      </c>
      <c r="AM3">
        <v>18.108732</v>
      </c>
      <c r="AN3">
        <v>1.0747679999999999</v>
      </c>
      <c r="AO3">
        <v>0</v>
      </c>
      <c r="AP3">
        <v>1.1529</v>
      </c>
      <c r="AQ3">
        <v>51.564208999999998</v>
      </c>
      <c r="AR3">
        <v>48.576000000000001</v>
      </c>
      <c r="AS3">
        <v>36.642234999999999</v>
      </c>
      <c r="AT3">
        <v>14.999957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96.497796999999991</v>
      </c>
      <c r="BA3">
        <f>SUM(B3:AZ3)</f>
        <v>2816.0910670000003</v>
      </c>
      <c r="BB3">
        <v>0</v>
      </c>
      <c r="BD3">
        <v>7.95</v>
      </c>
      <c r="BE3">
        <v>1.94</v>
      </c>
      <c r="BF3">
        <v>2.72</v>
      </c>
      <c r="BG3">
        <v>1.85</v>
      </c>
      <c r="BH3">
        <v>9.33</v>
      </c>
      <c r="BI3">
        <v>0.91</v>
      </c>
      <c r="BJ3">
        <v>0.9</v>
      </c>
      <c r="BK3">
        <v>1.83</v>
      </c>
      <c r="BL3">
        <v>0.86</v>
      </c>
      <c r="BM3">
        <v>0.2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0</v>
      </c>
      <c r="BT3">
        <v>2.9489519999999998</v>
      </c>
      <c r="BU3">
        <v>1.332638</v>
      </c>
      <c r="BV3">
        <v>2.3575529999999998</v>
      </c>
      <c r="BW3">
        <v>0.96481700000000004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5.2772449999999997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4.2644399999999996</v>
      </c>
      <c r="CP3">
        <v>4.2289050000000001</v>
      </c>
      <c r="CQ3">
        <v>1.9388989999999999</v>
      </c>
      <c r="CR3">
        <v>1.140171</v>
      </c>
      <c r="CS3">
        <v>1.3616889999999999</v>
      </c>
      <c r="CT3">
        <v>4.2252549999999998</v>
      </c>
      <c r="CU3">
        <v>5.3499910000000002</v>
      </c>
      <c r="CV3">
        <v>1.634584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96.497796999999991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370.71190000000001</v>
      </c>
      <c r="L4">
        <v>621.83960000000002</v>
      </c>
      <c r="M4">
        <v>95.888554999999997</v>
      </c>
      <c r="N4">
        <v>122.43</v>
      </c>
      <c r="O4">
        <v>128.45009999999999</v>
      </c>
      <c r="P4">
        <v>147.21</v>
      </c>
      <c r="Q4">
        <v>14.380699999999999</v>
      </c>
      <c r="R4">
        <v>38.561300000000003</v>
      </c>
      <c r="S4">
        <v>23.6449</v>
      </c>
      <c r="T4">
        <v>2.39</v>
      </c>
      <c r="U4">
        <v>340.875</v>
      </c>
      <c r="V4">
        <v>20.73</v>
      </c>
      <c r="W4">
        <v>36.018599999999999</v>
      </c>
      <c r="X4">
        <v>147.515625</v>
      </c>
      <c r="Y4">
        <v>0</v>
      </c>
      <c r="Z4">
        <v>13.1076</v>
      </c>
      <c r="AA4">
        <v>42.14808</v>
      </c>
      <c r="AB4">
        <v>46.424171999999999</v>
      </c>
      <c r="AC4">
        <v>22.310403000000001</v>
      </c>
      <c r="AD4">
        <v>0</v>
      </c>
      <c r="AE4">
        <v>37.821176000000001</v>
      </c>
      <c r="AF4">
        <v>27.857430000000001</v>
      </c>
      <c r="AG4">
        <v>47.497892999999998</v>
      </c>
      <c r="AH4">
        <v>53.138888999999999</v>
      </c>
      <c r="AI4">
        <v>0</v>
      </c>
      <c r="AJ4">
        <v>0</v>
      </c>
      <c r="AK4">
        <v>64.950986999999998</v>
      </c>
      <c r="AL4">
        <v>61.585999999999999</v>
      </c>
      <c r="AM4">
        <v>18.108732</v>
      </c>
      <c r="AN4">
        <v>1.0747679999999999</v>
      </c>
      <c r="AO4">
        <v>0</v>
      </c>
      <c r="AP4">
        <v>1.1529</v>
      </c>
      <c r="AQ4">
        <v>51.564208999999998</v>
      </c>
      <c r="AR4">
        <v>4.4160000000000004</v>
      </c>
      <c r="AS4">
        <v>36.642234999999999</v>
      </c>
      <c r="AT4">
        <v>14.999957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96.507796999999997</v>
      </c>
      <c r="BA4">
        <f t="shared" ref="BA4:BA67" si="1">SUM(B4:AZ4)</f>
        <v>2751.9555080000005</v>
      </c>
      <c r="BB4">
        <v>1</v>
      </c>
      <c r="BD4">
        <v>7.95</v>
      </c>
      <c r="BE4">
        <v>1.94</v>
      </c>
      <c r="BF4">
        <v>2.72</v>
      </c>
      <c r="BG4">
        <v>1.85</v>
      </c>
      <c r="BH4">
        <v>9.33</v>
      </c>
      <c r="BI4">
        <v>0.91</v>
      </c>
      <c r="BJ4">
        <v>0.9</v>
      </c>
      <c r="BK4">
        <v>1.83</v>
      </c>
      <c r="BL4">
        <v>0.87</v>
      </c>
      <c r="BM4">
        <v>0.2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0</v>
      </c>
      <c r="BT4">
        <v>2.9489519999999998</v>
      </c>
      <c r="BU4">
        <v>1.332638</v>
      </c>
      <c r="BV4">
        <v>2.3575529999999998</v>
      </c>
      <c r="BW4">
        <v>0.96481700000000004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5.2772449999999997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4.2644399999999996</v>
      </c>
      <c r="CP4">
        <v>4.2289050000000001</v>
      </c>
      <c r="CQ4">
        <v>1.9388989999999999</v>
      </c>
      <c r="CR4">
        <v>1.140171</v>
      </c>
      <c r="CS4">
        <v>1.3616889999999999</v>
      </c>
      <c r="CT4">
        <v>4.2252549999999998</v>
      </c>
      <c r="CU4">
        <v>5.3499910000000002</v>
      </c>
      <c r="CV4">
        <v>1.634584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96.507796999999997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374.46680400000002</v>
      </c>
      <c r="L5">
        <v>620.96633299999996</v>
      </c>
      <c r="M5">
        <v>95.888554999999997</v>
      </c>
      <c r="N5">
        <v>122.43</v>
      </c>
      <c r="O5">
        <v>128.45009999999999</v>
      </c>
      <c r="P5">
        <v>147.21</v>
      </c>
      <c r="Q5">
        <v>14.380699999999999</v>
      </c>
      <c r="R5">
        <v>38.561300000000003</v>
      </c>
      <c r="S5">
        <v>23.384399999999999</v>
      </c>
      <c r="T5">
        <v>2.39</v>
      </c>
      <c r="U5">
        <v>340.875</v>
      </c>
      <c r="V5">
        <v>20.625399999999999</v>
      </c>
      <c r="W5">
        <v>35.756700000000002</v>
      </c>
      <c r="X5">
        <v>147.515625</v>
      </c>
      <c r="Y5">
        <v>0</v>
      </c>
      <c r="Z5">
        <v>13.1076</v>
      </c>
      <c r="AA5">
        <v>42.14808</v>
      </c>
      <c r="AB5">
        <v>46.424171999999999</v>
      </c>
      <c r="AC5">
        <v>22.310403000000001</v>
      </c>
      <c r="AD5">
        <v>0</v>
      </c>
      <c r="AE5">
        <v>37.821176000000001</v>
      </c>
      <c r="AF5">
        <v>27.857430000000001</v>
      </c>
      <c r="AG5">
        <v>47.497892999999998</v>
      </c>
      <c r="AH5">
        <v>44.318263000000002</v>
      </c>
      <c r="AI5">
        <v>0</v>
      </c>
      <c r="AJ5">
        <v>0</v>
      </c>
      <c r="AK5">
        <v>64.950986999999998</v>
      </c>
      <c r="AL5">
        <v>61.585999999999999</v>
      </c>
      <c r="AM5">
        <v>18.108732</v>
      </c>
      <c r="AN5">
        <v>1.0747679999999999</v>
      </c>
      <c r="AO5">
        <v>0</v>
      </c>
      <c r="AP5">
        <v>1.1529</v>
      </c>
      <c r="AQ5">
        <v>51.564208999999998</v>
      </c>
      <c r="AR5">
        <v>4.4160000000000004</v>
      </c>
      <c r="AS5">
        <v>32.331384</v>
      </c>
      <c r="AT5">
        <v>14.999957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96.385365999999991</v>
      </c>
      <c r="BA5">
        <f t="shared" si="1"/>
        <v>2740.9562370000003</v>
      </c>
      <c r="BB5">
        <v>2</v>
      </c>
      <c r="BD5">
        <v>7.95</v>
      </c>
      <c r="BE5">
        <v>1.94</v>
      </c>
      <c r="BF5">
        <v>2.85</v>
      </c>
      <c r="BG5">
        <v>1.85</v>
      </c>
      <c r="BH5">
        <v>9.33</v>
      </c>
      <c r="BI5">
        <v>0.91</v>
      </c>
      <c r="BJ5">
        <v>0.9</v>
      </c>
      <c r="BK5">
        <v>1.83</v>
      </c>
      <c r="BL5">
        <v>0.89</v>
      </c>
      <c r="BM5">
        <v>0.2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0</v>
      </c>
      <c r="BT5">
        <v>2.9489519999999998</v>
      </c>
      <c r="BU5">
        <v>1.332638</v>
      </c>
      <c r="BV5">
        <v>2.3575529999999998</v>
      </c>
      <c r="BW5">
        <v>0.96481700000000004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5.2772449999999997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4.2644399999999996</v>
      </c>
      <c r="CP5">
        <v>4.2289050000000001</v>
      </c>
      <c r="CQ5">
        <v>1.9388989999999999</v>
      </c>
      <c r="CR5">
        <v>1.140171</v>
      </c>
      <c r="CS5">
        <v>1.3616889999999999</v>
      </c>
      <c r="CT5">
        <v>4.2252549999999998</v>
      </c>
      <c r="CU5">
        <v>5.3499910000000002</v>
      </c>
      <c r="CV5">
        <v>1.3621529999999999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96.385365999999991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374.46680400000002</v>
      </c>
      <c r="L6">
        <v>620.69439999999997</v>
      </c>
      <c r="M6">
        <v>95.888554999999997</v>
      </c>
      <c r="N6">
        <v>122.43</v>
      </c>
      <c r="O6">
        <v>128.45009999999999</v>
      </c>
      <c r="P6">
        <v>147.21</v>
      </c>
      <c r="Q6">
        <v>14.380699999999999</v>
      </c>
      <c r="R6">
        <v>38.561300000000003</v>
      </c>
      <c r="S6">
        <v>23.384399999999999</v>
      </c>
      <c r="T6">
        <v>2.39</v>
      </c>
      <c r="U6">
        <v>340.875</v>
      </c>
      <c r="V6">
        <v>20.625399999999999</v>
      </c>
      <c r="W6">
        <v>35.756700000000002</v>
      </c>
      <c r="X6">
        <v>147.515625</v>
      </c>
      <c r="Y6">
        <v>0</v>
      </c>
      <c r="Z6">
        <v>13.1076</v>
      </c>
      <c r="AA6">
        <v>42.14808</v>
      </c>
      <c r="AB6">
        <v>46.424171999999999</v>
      </c>
      <c r="AC6">
        <v>22.310403000000001</v>
      </c>
      <c r="AD6">
        <v>0</v>
      </c>
      <c r="AE6">
        <v>37.821176000000001</v>
      </c>
      <c r="AF6">
        <v>27.857430000000001</v>
      </c>
      <c r="AG6">
        <v>47.497892999999998</v>
      </c>
      <c r="AH6">
        <v>43.027439999999999</v>
      </c>
      <c r="AI6">
        <v>0</v>
      </c>
      <c r="AJ6">
        <v>0</v>
      </c>
      <c r="AK6">
        <v>64.950986999999998</v>
      </c>
      <c r="AL6">
        <v>61.585999999999999</v>
      </c>
      <c r="AM6">
        <v>18.108732</v>
      </c>
      <c r="AN6">
        <v>1.0747679999999999</v>
      </c>
      <c r="AO6">
        <v>0</v>
      </c>
      <c r="AP6">
        <v>1.1529</v>
      </c>
      <c r="AQ6">
        <v>51.564208999999998</v>
      </c>
      <c r="AR6">
        <v>16.559999999999999</v>
      </c>
      <c r="AS6">
        <v>32.331384</v>
      </c>
      <c r="AT6">
        <v>14.999957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96.369831999999974</v>
      </c>
      <c r="BA6">
        <f t="shared" si="1"/>
        <v>2751.5219469999997</v>
      </c>
      <c r="BB6">
        <v>3</v>
      </c>
      <c r="BD6">
        <v>7.95</v>
      </c>
      <c r="BE6">
        <v>1.94</v>
      </c>
      <c r="BF6">
        <v>2.87</v>
      </c>
      <c r="BG6">
        <v>1.85</v>
      </c>
      <c r="BH6">
        <v>9.33</v>
      </c>
      <c r="BI6">
        <v>0.91</v>
      </c>
      <c r="BJ6">
        <v>0.9</v>
      </c>
      <c r="BK6">
        <v>1.83</v>
      </c>
      <c r="BL6">
        <v>0.89</v>
      </c>
      <c r="BM6">
        <v>0.2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0</v>
      </c>
      <c r="BT6">
        <v>2.9489519999999998</v>
      </c>
      <c r="BU6">
        <v>1.332638</v>
      </c>
      <c r="BV6">
        <v>2.3575529999999998</v>
      </c>
      <c r="BW6">
        <v>0.96481700000000004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5.2772449999999997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4.2644399999999996</v>
      </c>
      <c r="CP6">
        <v>4.2289050000000001</v>
      </c>
      <c r="CQ6">
        <v>1.9388989999999999</v>
      </c>
      <c r="CR6">
        <v>1.140171</v>
      </c>
      <c r="CS6">
        <v>1.3616889999999999</v>
      </c>
      <c r="CT6">
        <v>4.2252549999999998</v>
      </c>
      <c r="CU6">
        <v>5.3499910000000002</v>
      </c>
      <c r="CV6">
        <v>1.326619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96.369831999999974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374.11951800000003</v>
      </c>
      <c r="L7">
        <v>620.69439999999997</v>
      </c>
      <c r="M7">
        <v>95.888554999999997</v>
      </c>
      <c r="N7">
        <v>122.43</v>
      </c>
      <c r="O7">
        <v>128.45009999999999</v>
      </c>
      <c r="P7">
        <v>147.21</v>
      </c>
      <c r="Q7">
        <v>14.380699999999999</v>
      </c>
      <c r="R7">
        <v>38.561300000000003</v>
      </c>
      <c r="S7">
        <v>23.384399999999999</v>
      </c>
      <c r="T7">
        <v>2.39</v>
      </c>
      <c r="U7">
        <v>340.875</v>
      </c>
      <c r="V7">
        <v>20.625399999999999</v>
      </c>
      <c r="W7">
        <v>35.756700000000002</v>
      </c>
      <c r="X7">
        <v>147.515625</v>
      </c>
      <c r="Y7">
        <v>0</v>
      </c>
      <c r="Z7">
        <v>13.1076</v>
      </c>
      <c r="AA7">
        <v>42.14808</v>
      </c>
      <c r="AB7">
        <v>46.424171999999999</v>
      </c>
      <c r="AC7">
        <v>22.310403000000001</v>
      </c>
      <c r="AD7">
        <v>0</v>
      </c>
      <c r="AE7">
        <v>37.821176000000001</v>
      </c>
      <c r="AF7">
        <v>27.857430000000001</v>
      </c>
      <c r="AG7">
        <v>47.497892999999998</v>
      </c>
      <c r="AH7">
        <v>21.513719999999999</v>
      </c>
      <c r="AI7">
        <v>0</v>
      </c>
      <c r="AJ7">
        <v>0</v>
      </c>
      <c r="AK7">
        <v>64.950986999999998</v>
      </c>
      <c r="AL7">
        <v>61.585999999999999</v>
      </c>
      <c r="AM7">
        <v>18.108732</v>
      </c>
      <c r="AN7">
        <v>1.0747679999999999</v>
      </c>
      <c r="AO7">
        <v>0</v>
      </c>
      <c r="AP7">
        <v>1.1529</v>
      </c>
      <c r="AQ7">
        <v>51.564208999999998</v>
      </c>
      <c r="AR7">
        <v>52.991999999999997</v>
      </c>
      <c r="AS7">
        <v>32.331384</v>
      </c>
      <c r="AT7">
        <v>14.059894999999999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93.903191999999976</v>
      </c>
      <c r="BA7">
        <f t="shared" si="1"/>
        <v>2762.6862389999997</v>
      </c>
      <c r="BB7">
        <v>4</v>
      </c>
      <c r="BD7">
        <v>7.95</v>
      </c>
      <c r="BE7">
        <v>1.94</v>
      </c>
      <c r="BF7">
        <v>2.87</v>
      </c>
      <c r="BG7">
        <v>1.85</v>
      </c>
      <c r="BH7">
        <v>9.33</v>
      </c>
      <c r="BI7">
        <v>0.91</v>
      </c>
      <c r="BJ7">
        <v>0.9</v>
      </c>
      <c r="BK7">
        <v>1.83</v>
      </c>
      <c r="BL7">
        <v>0.87</v>
      </c>
      <c r="BM7">
        <v>0.2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0</v>
      </c>
      <c r="BT7">
        <v>2.9489519999999998</v>
      </c>
      <c r="BU7">
        <v>1.332638</v>
      </c>
      <c r="BV7">
        <v>2.3575529999999998</v>
      </c>
      <c r="BW7">
        <v>0.96481700000000004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5.2772449999999997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4.2644399999999996</v>
      </c>
      <c r="CP7">
        <v>4.2289050000000001</v>
      </c>
      <c r="CQ7">
        <v>1.9388989999999999</v>
      </c>
      <c r="CR7">
        <v>1.140171</v>
      </c>
      <c r="CS7">
        <v>1.3616889999999999</v>
      </c>
      <c r="CT7">
        <v>4.2252549999999998</v>
      </c>
      <c r="CU7">
        <v>3.5666609999999999</v>
      </c>
      <c r="CV7">
        <v>0.66330900000000004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93.903191999999976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374.11951800000003</v>
      </c>
      <c r="L8">
        <v>620.69439999999997</v>
      </c>
      <c r="M8">
        <v>95.888554999999997</v>
      </c>
      <c r="N8">
        <v>122.43</v>
      </c>
      <c r="O8">
        <v>128.45009999999999</v>
      </c>
      <c r="P8">
        <v>147.21</v>
      </c>
      <c r="Q8">
        <v>14.380699999999999</v>
      </c>
      <c r="R8">
        <v>38.561300000000003</v>
      </c>
      <c r="S8">
        <v>23.384399999999999</v>
      </c>
      <c r="T8">
        <v>2.39</v>
      </c>
      <c r="U8">
        <v>340.875</v>
      </c>
      <c r="V8">
        <v>20.625399999999999</v>
      </c>
      <c r="W8">
        <v>35.756700000000002</v>
      </c>
      <c r="X8">
        <v>147.515625</v>
      </c>
      <c r="Y8">
        <v>0</v>
      </c>
      <c r="Z8">
        <v>13.1076</v>
      </c>
      <c r="AA8">
        <v>42.14808</v>
      </c>
      <c r="AB8">
        <v>46.424171999999999</v>
      </c>
      <c r="AC8">
        <v>22.310403000000001</v>
      </c>
      <c r="AD8">
        <v>0</v>
      </c>
      <c r="AE8">
        <v>37.821176000000001</v>
      </c>
      <c r="AF8">
        <v>27.857430000000001</v>
      </c>
      <c r="AG8">
        <v>47.497892999999998</v>
      </c>
      <c r="AH8">
        <v>0</v>
      </c>
      <c r="AI8">
        <v>0</v>
      </c>
      <c r="AJ8">
        <v>0</v>
      </c>
      <c r="AK8">
        <v>64.950986999999998</v>
      </c>
      <c r="AL8">
        <v>63.91</v>
      </c>
      <c r="AM8">
        <v>18.108732</v>
      </c>
      <c r="AN8">
        <v>1.0747679999999999</v>
      </c>
      <c r="AO8">
        <v>0</v>
      </c>
      <c r="AP8">
        <v>1.1529</v>
      </c>
      <c r="AQ8">
        <v>51.564208999999998</v>
      </c>
      <c r="AR8">
        <v>52.991999999999997</v>
      </c>
      <c r="AS8">
        <v>32.331384</v>
      </c>
      <c r="AT8">
        <v>14.975294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93.239882999999978</v>
      </c>
      <c r="BA8">
        <f t="shared" si="1"/>
        <v>2743.7486090000002</v>
      </c>
      <c r="BB8">
        <v>5</v>
      </c>
      <c r="BD8">
        <v>7.95</v>
      </c>
      <c r="BE8">
        <v>1.94</v>
      </c>
      <c r="BF8">
        <v>2.87</v>
      </c>
      <c r="BG8">
        <v>1.85</v>
      </c>
      <c r="BH8">
        <v>9.33</v>
      </c>
      <c r="BI8">
        <v>0.91</v>
      </c>
      <c r="BJ8">
        <v>0.9</v>
      </c>
      <c r="BK8">
        <v>1.83</v>
      </c>
      <c r="BL8">
        <v>0.87</v>
      </c>
      <c r="BM8">
        <v>0.2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0</v>
      </c>
      <c r="BT8">
        <v>2.9489519999999998</v>
      </c>
      <c r="BU8">
        <v>1.332638</v>
      </c>
      <c r="BV8">
        <v>2.3575529999999998</v>
      </c>
      <c r="BW8">
        <v>0.96481700000000004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5.2772449999999997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4.2644399999999996</v>
      </c>
      <c r="CP8">
        <v>4.2289050000000001</v>
      </c>
      <c r="CQ8">
        <v>1.9388989999999999</v>
      </c>
      <c r="CR8">
        <v>1.140171</v>
      </c>
      <c r="CS8">
        <v>1.3616889999999999</v>
      </c>
      <c r="CT8">
        <v>4.2252549999999998</v>
      </c>
      <c r="CU8">
        <v>3.5666609999999999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93.239882999999978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378.88165400000003</v>
      </c>
      <c r="L9">
        <v>620.69439999999997</v>
      </c>
      <c r="M9">
        <v>95.888554999999997</v>
      </c>
      <c r="N9">
        <v>122.43</v>
      </c>
      <c r="O9">
        <v>128.45009999999999</v>
      </c>
      <c r="P9">
        <v>147.21</v>
      </c>
      <c r="Q9">
        <v>14.380699999999999</v>
      </c>
      <c r="R9">
        <v>38.561300000000003</v>
      </c>
      <c r="S9">
        <v>23.384399999999999</v>
      </c>
      <c r="T9">
        <v>2.39</v>
      </c>
      <c r="U9">
        <v>340.875</v>
      </c>
      <c r="V9">
        <v>20.625399999999999</v>
      </c>
      <c r="W9">
        <v>35.756700000000002</v>
      </c>
      <c r="X9">
        <v>147.515625</v>
      </c>
      <c r="Y9">
        <v>0</v>
      </c>
      <c r="Z9">
        <v>13.1076</v>
      </c>
      <c r="AA9">
        <v>42.14808</v>
      </c>
      <c r="AB9">
        <v>30.855471999999999</v>
      </c>
      <c r="AC9">
        <v>22.310403000000001</v>
      </c>
      <c r="AD9">
        <v>0</v>
      </c>
      <c r="AE9">
        <v>37.821176000000001</v>
      </c>
      <c r="AF9">
        <v>27.857430000000001</v>
      </c>
      <c r="AG9">
        <v>47.497892999999998</v>
      </c>
      <c r="AH9">
        <v>0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1.0747679999999999</v>
      </c>
      <c r="AO9">
        <v>0</v>
      </c>
      <c r="AP9">
        <v>1.1529</v>
      </c>
      <c r="AQ9">
        <v>38.673157000000003</v>
      </c>
      <c r="AR9">
        <v>48.576000000000001</v>
      </c>
      <c r="AS9">
        <v>32.331384</v>
      </c>
      <c r="AT9">
        <v>14.999957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93.239882999999978</v>
      </c>
      <c r="BA9">
        <f t="shared" si="1"/>
        <v>2735.4136560000011</v>
      </c>
      <c r="BB9">
        <v>6</v>
      </c>
      <c r="BD9">
        <v>7.95</v>
      </c>
      <c r="BE9">
        <v>1.94</v>
      </c>
      <c r="BF9">
        <v>2.87</v>
      </c>
      <c r="BG9">
        <v>1.85</v>
      </c>
      <c r="BH9">
        <v>9.33</v>
      </c>
      <c r="BI9">
        <v>0.91</v>
      </c>
      <c r="BJ9">
        <v>0.9</v>
      </c>
      <c r="BK9">
        <v>1.83</v>
      </c>
      <c r="BL9">
        <v>0.87</v>
      </c>
      <c r="BM9">
        <v>0.2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0</v>
      </c>
      <c r="BT9">
        <v>2.9489519999999998</v>
      </c>
      <c r="BU9">
        <v>1.332638</v>
      </c>
      <c r="BV9">
        <v>2.3575529999999998</v>
      </c>
      <c r="BW9">
        <v>0.96481700000000004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5.2772449999999997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4.2644399999999996</v>
      </c>
      <c r="CP9">
        <v>4.2289050000000001</v>
      </c>
      <c r="CQ9">
        <v>1.9388989999999999</v>
      </c>
      <c r="CR9">
        <v>1.140171</v>
      </c>
      <c r="CS9">
        <v>1.3616889999999999</v>
      </c>
      <c r="CT9">
        <v>4.2252549999999998</v>
      </c>
      <c r="CU9">
        <v>3.5666609999999999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93.239882999999978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378.88165400000003</v>
      </c>
      <c r="L10">
        <v>620.69439999999997</v>
      </c>
      <c r="M10">
        <v>95.888554999999997</v>
      </c>
      <c r="N10">
        <v>122.43</v>
      </c>
      <c r="O10">
        <v>128.45009999999999</v>
      </c>
      <c r="P10">
        <v>147.21</v>
      </c>
      <c r="Q10">
        <v>14.380699999999999</v>
      </c>
      <c r="R10">
        <v>38.561300000000003</v>
      </c>
      <c r="S10">
        <v>23.384399999999999</v>
      </c>
      <c r="T10">
        <v>2.39</v>
      </c>
      <c r="U10">
        <v>340.875</v>
      </c>
      <c r="V10">
        <v>20.625399999999999</v>
      </c>
      <c r="W10">
        <v>35.756700000000002</v>
      </c>
      <c r="X10">
        <v>147.515625</v>
      </c>
      <c r="Y10">
        <v>0</v>
      </c>
      <c r="Z10">
        <v>13.1076</v>
      </c>
      <c r="AA10">
        <v>42.14808</v>
      </c>
      <c r="AB10">
        <v>30.855471999999999</v>
      </c>
      <c r="AC10">
        <v>22.310403000000001</v>
      </c>
      <c r="AD10">
        <v>0</v>
      </c>
      <c r="AE10">
        <v>37.821176000000001</v>
      </c>
      <c r="AF10">
        <v>27.857430000000001</v>
      </c>
      <c r="AG10">
        <v>47.497892999999998</v>
      </c>
      <c r="AH10">
        <v>0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1.0747679999999999</v>
      </c>
      <c r="AO10">
        <v>0</v>
      </c>
      <c r="AP10">
        <v>1.1529</v>
      </c>
      <c r="AQ10">
        <v>25.782105000000001</v>
      </c>
      <c r="AR10">
        <v>48.576000000000001</v>
      </c>
      <c r="AS10">
        <v>32.331384</v>
      </c>
      <c r="AT10">
        <v>14.314921999999999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93.239882999999978</v>
      </c>
      <c r="BA10">
        <f t="shared" si="1"/>
        <v>2721.8375690000007</v>
      </c>
      <c r="BB10">
        <v>7</v>
      </c>
      <c r="BD10">
        <v>7.95</v>
      </c>
      <c r="BE10">
        <v>1.94</v>
      </c>
      <c r="BF10">
        <v>2.87</v>
      </c>
      <c r="BG10">
        <v>1.85</v>
      </c>
      <c r="BH10">
        <v>9.33</v>
      </c>
      <c r="BI10">
        <v>0.91</v>
      </c>
      <c r="BJ10">
        <v>0.9</v>
      </c>
      <c r="BK10">
        <v>1.83</v>
      </c>
      <c r="BL10">
        <v>0.87</v>
      </c>
      <c r="BM10">
        <v>0.2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0</v>
      </c>
      <c r="BT10">
        <v>2.9489519999999998</v>
      </c>
      <c r="BU10">
        <v>1.332638</v>
      </c>
      <c r="BV10">
        <v>2.3575529999999998</v>
      </c>
      <c r="BW10">
        <v>0.96481700000000004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5.2772449999999997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4.2644399999999996</v>
      </c>
      <c r="CP10">
        <v>4.2289050000000001</v>
      </c>
      <c r="CQ10">
        <v>1.9388989999999999</v>
      </c>
      <c r="CR10">
        <v>1.140171</v>
      </c>
      <c r="CS10">
        <v>1.3616889999999999</v>
      </c>
      <c r="CT10">
        <v>4.2252549999999998</v>
      </c>
      <c r="CU10">
        <v>3.5666609999999999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93.239882999999978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377.90542299999998</v>
      </c>
      <c r="L11">
        <v>610.69439999999997</v>
      </c>
      <c r="M11">
        <v>95.888554999999997</v>
      </c>
      <c r="N11">
        <v>122.43</v>
      </c>
      <c r="O11">
        <v>128.45009999999999</v>
      </c>
      <c r="P11">
        <v>147.21</v>
      </c>
      <c r="Q11">
        <v>11.072632</v>
      </c>
      <c r="R11">
        <v>26.613368000000001</v>
      </c>
      <c r="S11">
        <v>14.452360000000001</v>
      </c>
      <c r="T11">
        <v>1.7214</v>
      </c>
      <c r="U11">
        <v>340.875</v>
      </c>
      <c r="V11">
        <v>16.625399999999999</v>
      </c>
      <c r="W11">
        <v>23.756699999999999</v>
      </c>
      <c r="X11">
        <v>145.10919999999999</v>
      </c>
      <c r="Y11">
        <v>0</v>
      </c>
      <c r="Z11">
        <v>13.1076</v>
      </c>
      <c r="AA11">
        <v>42.14808</v>
      </c>
      <c r="AB11">
        <v>30.855471999999999</v>
      </c>
      <c r="AC11">
        <v>22.310403000000001</v>
      </c>
      <c r="AD11">
        <v>0</v>
      </c>
      <c r="AE11">
        <v>37.821176000000001</v>
      </c>
      <c r="AF11">
        <v>18.274474000000001</v>
      </c>
      <c r="AG11">
        <v>47.497892999999998</v>
      </c>
      <c r="AH11">
        <v>0</v>
      </c>
      <c r="AI11">
        <v>0</v>
      </c>
      <c r="AJ11">
        <v>0</v>
      </c>
      <c r="AK11">
        <v>64.950986999999998</v>
      </c>
      <c r="AL11">
        <v>83.664000000000001</v>
      </c>
      <c r="AM11">
        <v>18.108732</v>
      </c>
      <c r="AN11">
        <v>1.0747679999999999</v>
      </c>
      <c r="AO11">
        <v>0</v>
      </c>
      <c r="AP11">
        <v>1.1529</v>
      </c>
      <c r="AQ11">
        <v>0</v>
      </c>
      <c r="AR11">
        <v>48.576000000000001</v>
      </c>
      <c r="AS11">
        <v>36.642234999999999</v>
      </c>
      <c r="AT11">
        <v>12.825578999999999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93.239882999999978</v>
      </c>
      <c r="BA11">
        <f t="shared" si="1"/>
        <v>2635.0547200000001</v>
      </c>
      <c r="BB11">
        <v>8</v>
      </c>
      <c r="BD11">
        <v>7.95</v>
      </c>
      <c r="BE11">
        <v>1.94</v>
      </c>
      <c r="BF11">
        <v>2.87</v>
      </c>
      <c r="BG11">
        <v>1.85</v>
      </c>
      <c r="BH11">
        <v>9.33</v>
      </c>
      <c r="BI11">
        <v>0.91</v>
      </c>
      <c r="BJ11">
        <v>0.9</v>
      </c>
      <c r="BK11">
        <v>1.83</v>
      </c>
      <c r="BL11">
        <v>0.87</v>
      </c>
      <c r="BM11">
        <v>0.2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0</v>
      </c>
      <c r="BT11">
        <v>2.9489519999999998</v>
      </c>
      <c r="BU11">
        <v>1.332638</v>
      </c>
      <c r="BV11">
        <v>2.3575529999999998</v>
      </c>
      <c r="BW11">
        <v>0.96481700000000004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5.2772449999999997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4.2644399999999996</v>
      </c>
      <c r="CP11">
        <v>4.2289050000000001</v>
      </c>
      <c r="CQ11">
        <v>1.9388989999999999</v>
      </c>
      <c r="CR11">
        <v>1.140171</v>
      </c>
      <c r="CS11">
        <v>1.3616889999999999</v>
      </c>
      <c r="CT11">
        <v>4.2252549999999998</v>
      </c>
      <c r="CU11">
        <v>3.5666609999999999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93.239882999999978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377.90495499999997</v>
      </c>
      <c r="L12">
        <v>610.69439999999997</v>
      </c>
      <c r="M12">
        <v>95.888554999999997</v>
      </c>
      <c r="N12">
        <v>122.43</v>
      </c>
      <c r="O12">
        <v>128.45009999999999</v>
      </c>
      <c r="P12">
        <v>147.21</v>
      </c>
      <c r="Q12">
        <v>11.072632</v>
      </c>
      <c r="R12">
        <v>26.591100000000001</v>
      </c>
      <c r="S12">
        <v>14.452360000000001</v>
      </c>
      <c r="T12">
        <v>1.7214</v>
      </c>
      <c r="U12">
        <v>340.875</v>
      </c>
      <c r="V12">
        <v>16.625399999999999</v>
      </c>
      <c r="W12">
        <v>23.756699999999999</v>
      </c>
      <c r="X12">
        <v>145.10919999999999</v>
      </c>
      <c r="Y12">
        <v>0</v>
      </c>
      <c r="Z12">
        <v>13.1076</v>
      </c>
      <c r="AA12">
        <v>42.14808</v>
      </c>
      <c r="AB12">
        <v>30.855471999999999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47.497892999999998</v>
      </c>
      <c r="AH12">
        <v>0</v>
      </c>
      <c r="AI12">
        <v>0</v>
      </c>
      <c r="AJ12">
        <v>0</v>
      </c>
      <c r="AK12">
        <v>64.950986999999998</v>
      </c>
      <c r="AL12">
        <v>83.664000000000001</v>
      </c>
      <c r="AM12">
        <v>18.108732</v>
      </c>
      <c r="AN12">
        <v>1.0747679999999999</v>
      </c>
      <c r="AO12">
        <v>0</v>
      </c>
      <c r="AP12">
        <v>1.1529</v>
      </c>
      <c r="AQ12">
        <v>0</v>
      </c>
      <c r="AR12">
        <v>48.576000000000001</v>
      </c>
      <c r="AS12">
        <v>36.642234999999999</v>
      </c>
      <c r="AT12">
        <v>14.349791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91.456551999999988</v>
      </c>
      <c r="BA12">
        <f t="shared" si="1"/>
        <v>2625.6356280000005</v>
      </c>
      <c r="BB12">
        <v>9</v>
      </c>
      <c r="BD12">
        <v>7.95</v>
      </c>
      <c r="BE12">
        <v>1.94</v>
      </c>
      <c r="BF12">
        <v>2.87</v>
      </c>
      <c r="BG12">
        <v>1.85</v>
      </c>
      <c r="BH12">
        <v>9.33</v>
      </c>
      <c r="BI12">
        <v>0.91</v>
      </c>
      <c r="BJ12">
        <v>0.9</v>
      </c>
      <c r="BK12">
        <v>1.83</v>
      </c>
      <c r="BL12">
        <v>0.87</v>
      </c>
      <c r="BM12">
        <v>0.2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0</v>
      </c>
      <c r="BT12">
        <v>2.9489519999999998</v>
      </c>
      <c r="BU12">
        <v>1.332638</v>
      </c>
      <c r="BV12">
        <v>2.3575529999999998</v>
      </c>
      <c r="BW12">
        <v>0.96481700000000004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5.2772449999999997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4.2644399999999996</v>
      </c>
      <c r="CP12">
        <v>4.2289050000000001</v>
      </c>
      <c r="CQ12">
        <v>1.9388989999999999</v>
      </c>
      <c r="CR12">
        <v>1.140171</v>
      </c>
      <c r="CS12">
        <v>1.3616889999999999</v>
      </c>
      <c r="CT12">
        <v>4.2252549999999998</v>
      </c>
      <c r="CU12">
        <v>1.7833300000000001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91.456551999999988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377.90542299999998</v>
      </c>
      <c r="L13">
        <v>610.69439999999997</v>
      </c>
      <c r="M13">
        <v>95.888554999999997</v>
      </c>
      <c r="N13">
        <v>122.43</v>
      </c>
      <c r="O13">
        <v>128.45009999999999</v>
      </c>
      <c r="P13">
        <v>147.21</v>
      </c>
      <c r="Q13">
        <v>11.072632</v>
      </c>
      <c r="R13">
        <v>32.359699999999997</v>
      </c>
      <c r="S13">
        <v>14.764924000000001</v>
      </c>
      <c r="T13">
        <v>1.7214</v>
      </c>
      <c r="U13">
        <v>340.875</v>
      </c>
      <c r="V13">
        <v>16.625399999999999</v>
      </c>
      <c r="W13">
        <v>29.318000000000001</v>
      </c>
      <c r="X13">
        <v>145.10919999999999</v>
      </c>
      <c r="Y13">
        <v>0</v>
      </c>
      <c r="Z13">
        <v>13.1076</v>
      </c>
      <c r="AA13">
        <v>42.14808</v>
      </c>
      <c r="AB13">
        <v>30.855471999999999</v>
      </c>
      <c r="AC13">
        <v>22.310403000000001</v>
      </c>
      <c r="AD13">
        <v>0</v>
      </c>
      <c r="AE13">
        <v>37.821176000000001</v>
      </c>
      <c r="AF13">
        <v>9.1372370000000007</v>
      </c>
      <c r="AG13">
        <v>47.497892999999998</v>
      </c>
      <c r="AH13">
        <v>0</v>
      </c>
      <c r="AI13">
        <v>0</v>
      </c>
      <c r="AJ13">
        <v>0</v>
      </c>
      <c r="AK13">
        <v>64.950986999999998</v>
      </c>
      <c r="AL13">
        <v>83.664000000000001</v>
      </c>
      <c r="AM13">
        <v>18.108732</v>
      </c>
      <c r="AN13">
        <v>1.0747679999999999</v>
      </c>
      <c r="AO13">
        <v>0</v>
      </c>
      <c r="AP13">
        <v>1.1529</v>
      </c>
      <c r="AQ13">
        <v>0</v>
      </c>
      <c r="AR13">
        <v>49.68</v>
      </c>
      <c r="AS13">
        <v>30.791793999999999</v>
      </c>
      <c r="AT13">
        <v>13.66263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89.693221999999992</v>
      </c>
      <c r="BA13">
        <f t="shared" si="1"/>
        <v>2630.0816280000004</v>
      </c>
      <c r="BB13">
        <v>10</v>
      </c>
      <c r="BD13">
        <v>7.95</v>
      </c>
      <c r="BE13">
        <v>1.94</v>
      </c>
      <c r="BF13">
        <v>2.87</v>
      </c>
      <c r="BG13">
        <v>1.85</v>
      </c>
      <c r="BH13">
        <v>9.33</v>
      </c>
      <c r="BI13">
        <v>0.91</v>
      </c>
      <c r="BJ13">
        <v>0.9</v>
      </c>
      <c r="BK13">
        <v>1.85</v>
      </c>
      <c r="BL13">
        <v>0.87</v>
      </c>
      <c r="BM13">
        <v>0.2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0</v>
      </c>
      <c r="BT13">
        <v>2.9489519999999998</v>
      </c>
      <c r="BU13">
        <v>1.332638</v>
      </c>
      <c r="BV13">
        <v>2.3575529999999998</v>
      </c>
      <c r="BW13">
        <v>0.96481700000000004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5.2772449999999997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4.2644399999999996</v>
      </c>
      <c r="CP13">
        <v>4.2289050000000001</v>
      </c>
      <c r="CQ13">
        <v>1.9388989999999999</v>
      </c>
      <c r="CR13">
        <v>1.140171</v>
      </c>
      <c r="CS13">
        <v>1.3616889999999999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89.693221999999992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377.90495499999997</v>
      </c>
      <c r="L14">
        <v>610.69439999999997</v>
      </c>
      <c r="M14">
        <v>95.888554999999997</v>
      </c>
      <c r="N14">
        <v>122.43</v>
      </c>
      <c r="O14">
        <v>128.45009999999999</v>
      </c>
      <c r="P14">
        <v>147.21</v>
      </c>
      <c r="Q14">
        <v>11.072632</v>
      </c>
      <c r="R14">
        <v>32.359699999999997</v>
      </c>
      <c r="S14">
        <v>14.764924000000001</v>
      </c>
      <c r="T14">
        <v>1.7214</v>
      </c>
      <c r="U14">
        <v>340.875</v>
      </c>
      <c r="V14">
        <v>16.625399999999999</v>
      </c>
      <c r="W14">
        <v>29.318000000000001</v>
      </c>
      <c r="X14">
        <v>145.10919999999999</v>
      </c>
      <c r="Y14">
        <v>0</v>
      </c>
      <c r="Z14">
        <v>13.1076</v>
      </c>
      <c r="AA14">
        <v>42.14808</v>
      </c>
      <c r="AB14">
        <v>30.855471999999999</v>
      </c>
      <c r="AC14">
        <v>22.310403000000001</v>
      </c>
      <c r="AD14">
        <v>0</v>
      </c>
      <c r="AE14">
        <v>37.821176000000001</v>
      </c>
      <c r="AF14">
        <v>9.1372370000000007</v>
      </c>
      <c r="AG14">
        <v>47.497892999999998</v>
      </c>
      <c r="AH14">
        <v>0</v>
      </c>
      <c r="AI14">
        <v>0</v>
      </c>
      <c r="AJ14">
        <v>0</v>
      </c>
      <c r="AK14">
        <v>64.950986999999998</v>
      </c>
      <c r="AL14">
        <v>83.664000000000001</v>
      </c>
      <c r="AM14">
        <v>18.108732</v>
      </c>
      <c r="AN14">
        <v>1.0747679999999999</v>
      </c>
      <c r="AO14">
        <v>0</v>
      </c>
      <c r="AP14">
        <v>1.1529</v>
      </c>
      <c r="AQ14">
        <v>0</v>
      </c>
      <c r="AR14">
        <v>49.68</v>
      </c>
      <c r="AS14">
        <v>30.791793999999999</v>
      </c>
      <c r="AT14">
        <v>14.686036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89.693221999999992</v>
      </c>
      <c r="BA14">
        <f t="shared" si="1"/>
        <v>2631.1045660000004</v>
      </c>
      <c r="BB14">
        <v>11</v>
      </c>
      <c r="BD14">
        <v>7.95</v>
      </c>
      <c r="BE14">
        <v>1.94</v>
      </c>
      <c r="BF14">
        <v>2.87</v>
      </c>
      <c r="BG14">
        <v>1.85</v>
      </c>
      <c r="BH14">
        <v>9.33</v>
      </c>
      <c r="BI14">
        <v>0.91</v>
      </c>
      <c r="BJ14">
        <v>0.9</v>
      </c>
      <c r="BK14">
        <v>1.85</v>
      </c>
      <c r="BL14">
        <v>0.87</v>
      </c>
      <c r="BM14">
        <v>0.2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0</v>
      </c>
      <c r="BT14">
        <v>2.9489519999999998</v>
      </c>
      <c r="BU14">
        <v>1.332638</v>
      </c>
      <c r="BV14">
        <v>2.3575529999999998</v>
      </c>
      <c r="BW14">
        <v>0.96481700000000004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5.2772449999999997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4.2644399999999996</v>
      </c>
      <c r="CP14">
        <v>4.2289050000000001</v>
      </c>
      <c r="CQ14">
        <v>1.9388989999999999</v>
      </c>
      <c r="CR14">
        <v>1.140171</v>
      </c>
      <c r="CS14">
        <v>1.3616889999999999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89.693221999999992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377.77443799999998</v>
      </c>
      <c r="L15">
        <v>610.69439999999997</v>
      </c>
      <c r="M15">
        <v>95.888554999999997</v>
      </c>
      <c r="N15">
        <v>122.43</v>
      </c>
      <c r="O15">
        <v>128.45009999999999</v>
      </c>
      <c r="P15">
        <v>147.21</v>
      </c>
      <c r="Q15">
        <v>11.067402</v>
      </c>
      <c r="R15">
        <v>32.359699999999997</v>
      </c>
      <c r="S15">
        <v>14.614549999999999</v>
      </c>
      <c r="T15">
        <v>1.7214</v>
      </c>
      <c r="U15">
        <v>340.875</v>
      </c>
      <c r="V15">
        <v>16.625399999999999</v>
      </c>
      <c r="W15">
        <v>29.318000000000001</v>
      </c>
      <c r="X15">
        <v>145.10919999999999</v>
      </c>
      <c r="Y15">
        <v>0</v>
      </c>
      <c r="Z15">
        <v>13.1076</v>
      </c>
      <c r="AA15">
        <v>42.14808</v>
      </c>
      <c r="AB15">
        <v>30.855471999999999</v>
      </c>
      <c r="AC15">
        <v>22.310403000000001</v>
      </c>
      <c r="AD15">
        <v>0</v>
      </c>
      <c r="AE15">
        <v>37.821176000000001</v>
      </c>
      <c r="AF15">
        <v>9.1372370000000007</v>
      </c>
      <c r="AG15">
        <v>47.497892999999998</v>
      </c>
      <c r="AH15">
        <v>0</v>
      </c>
      <c r="AI15">
        <v>0</v>
      </c>
      <c r="AJ15">
        <v>0</v>
      </c>
      <c r="AK15">
        <v>64.950986999999998</v>
      </c>
      <c r="AL15">
        <v>61.585999999999999</v>
      </c>
      <c r="AM15">
        <v>18.108732</v>
      </c>
      <c r="AN15">
        <v>1.0747679999999999</v>
      </c>
      <c r="AO15">
        <v>0</v>
      </c>
      <c r="AP15">
        <v>1.1529</v>
      </c>
      <c r="AQ15">
        <v>0</v>
      </c>
      <c r="AR15">
        <v>48.576000000000001</v>
      </c>
      <c r="AS15">
        <v>30.791793999999999</v>
      </c>
      <c r="AT15">
        <v>14.999957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89.733221999999984</v>
      </c>
      <c r="BA15">
        <f t="shared" si="1"/>
        <v>2607.990366</v>
      </c>
      <c r="BB15">
        <v>12</v>
      </c>
      <c r="BD15">
        <v>7.95</v>
      </c>
      <c r="BE15">
        <v>1.94</v>
      </c>
      <c r="BF15">
        <v>2.87</v>
      </c>
      <c r="BG15">
        <v>1.85</v>
      </c>
      <c r="BH15">
        <v>9.33</v>
      </c>
      <c r="BI15">
        <v>0.91</v>
      </c>
      <c r="BJ15">
        <v>0.9</v>
      </c>
      <c r="BK15">
        <v>1.85</v>
      </c>
      <c r="BL15">
        <v>0.91</v>
      </c>
      <c r="BM15">
        <v>0.2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0</v>
      </c>
      <c r="BT15">
        <v>2.9489519999999998</v>
      </c>
      <c r="BU15">
        <v>1.332638</v>
      </c>
      <c r="BV15">
        <v>2.3575529999999998</v>
      </c>
      <c r="BW15">
        <v>0.96481700000000004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5.2772449999999997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4.2644399999999996</v>
      </c>
      <c r="CP15">
        <v>4.2289050000000001</v>
      </c>
      <c r="CQ15">
        <v>1.9388989999999999</v>
      </c>
      <c r="CR15">
        <v>1.140171</v>
      </c>
      <c r="CS15">
        <v>1.3616889999999999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89.733221999999984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377.77393899999998</v>
      </c>
      <c r="L16">
        <v>610.69439999999997</v>
      </c>
      <c r="M16">
        <v>95.888554999999997</v>
      </c>
      <c r="N16">
        <v>122.43</v>
      </c>
      <c r="O16">
        <v>128.45009999999999</v>
      </c>
      <c r="P16">
        <v>147.21</v>
      </c>
      <c r="Q16">
        <v>11.067402</v>
      </c>
      <c r="R16">
        <v>32.359699999999997</v>
      </c>
      <c r="S16">
        <v>14.614549999999999</v>
      </c>
      <c r="T16">
        <v>1.7214</v>
      </c>
      <c r="U16">
        <v>340.875</v>
      </c>
      <c r="V16">
        <v>16.625399999999999</v>
      </c>
      <c r="W16">
        <v>29.318000000000001</v>
      </c>
      <c r="X16">
        <v>145.10919999999999</v>
      </c>
      <c r="Y16">
        <v>0</v>
      </c>
      <c r="Z16">
        <v>13.1076</v>
      </c>
      <c r="AA16">
        <v>42.14808</v>
      </c>
      <c r="AB16">
        <v>30.855471999999999</v>
      </c>
      <c r="AC16">
        <v>22.310403000000001</v>
      </c>
      <c r="AD16">
        <v>0</v>
      </c>
      <c r="AE16">
        <v>37.821176000000001</v>
      </c>
      <c r="AF16">
        <v>9.1372370000000007</v>
      </c>
      <c r="AG16">
        <v>47.497892999999998</v>
      </c>
      <c r="AH16">
        <v>0</v>
      </c>
      <c r="AI16">
        <v>0</v>
      </c>
      <c r="AJ16">
        <v>0</v>
      </c>
      <c r="AK16">
        <v>64.950986999999998</v>
      </c>
      <c r="AL16">
        <v>61.585999999999999</v>
      </c>
      <c r="AM16">
        <v>18.108732</v>
      </c>
      <c r="AN16">
        <v>1.0747679999999999</v>
      </c>
      <c r="AO16">
        <v>0</v>
      </c>
      <c r="AP16">
        <v>1.1529</v>
      </c>
      <c r="AQ16">
        <v>0</v>
      </c>
      <c r="AR16">
        <v>48.576000000000001</v>
      </c>
      <c r="AS16">
        <v>30.791793999999999</v>
      </c>
      <c r="AT16">
        <v>14.999957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89.733221999999984</v>
      </c>
      <c r="BA16">
        <f t="shared" si="1"/>
        <v>2607.9898669999998</v>
      </c>
      <c r="BB16">
        <v>13</v>
      </c>
      <c r="BD16">
        <v>7.95</v>
      </c>
      <c r="BE16">
        <v>1.94</v>
      </c>
      <c r="BF16">
        <v>2.87</v>
      </c>
      <c r="BG16">
        <v>1.85</v>
      </c>
      <c r="BH16">
        <v>9.33</v>
      </c>
      <c r="BI16">
        <v>0.91</v>
      </c>
      <c r="BJ16">
        <v>0.9</v>
      </c>
      <c r="BK16">
        <v>1.85</v>
      </c>
      <c r="BL16">
        <v>0.91</v>
      </c>
      <c r="BM16">
        <v>0.2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0</v>
      </c>
      <c r="BT16">
        <v>2.9489519999999998</v>
      </c>
      <c r="BU16">
        <v>1.332638</v>
      </c>
      <c r="BV16">
        <v>2.3575529999999998</v>
      </c>
      <c r="BW16">
        <v>0.96481700000000004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5.2772449999999997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4.2644399999999996</v>
      </c>
      <c r="CP16">
        <v>4.2289050000000001</v>
      </c>
      <c r="CQ16">
        <v>1.9388989999999999</v>
      </c>
      <c r="CR16">
        <v>1.140171</v>
      </c>
      <c r="CS16">
        <v>1.3616889999999999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89.733221999999984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377.90542299999998</v>
      </c>
      <c r="L17">
        <v>610.69439999999997</v>
      </c>
      <c r="M17">
        <v>95.888554999999997</v>
      </c>
      <c r="N17">
        <v>122.43</v>
      </c>
      <c r="O17">
        <v>128.45009999999999</v>
      </c>
      <c r="P17">
        <v>147.21</v>
      </c>
      <c r="Q17">
        <v>11.072632</v>
      </c>
      <c r="R17">
        <v>32.359699999999997</v>
      </c>
      <c r="S17">
        <v>14.761785</v>
      </c>
      <c r="T17">
        <v>1.7214</v>
      </c>
      <c r="U17">
        <v>340.875</v>
      </c>
      <c r="V17">
        <v>16.625399999999999</v>
      </c>
      <c r="W17">
        <v>29.318000000000001</v>
      </c>
      <c r="X17">
        <v>145.10919999999999</v>
      </c>
      <c r="Y17">
        <v>0</v>
      </c>
      <c r="Z17">
        <v>13.1076</v>
      </c>
      <c r="AA17">
        <v>42.14808</v>
      </c>
      <c r="AB17">
        <v>30.855471999999999</v>
      </c>
      <c r="AC17">
        <v>22.310403000000001</v>
      </c>
      <c r="AD17">
        <v>0</v>
      </c>
      <c r="AE17">
        <v>37.821176000000001</v>
      </c>
      <c r="AF17">
        <v>9.1372370000000007</v>
      </c>
      <c r="AG17">
        <v>47.497892999999998</v>
      </c>
      <c r="AH17">
        <v>0</v>
      </c>
      <c r="AI17">
        <v>0</v>
      </c>
      <c r="AJ17">
        <v>0</v>
      </c>
      <c r="AK17">
        <v>64.950986999999998</v>
      </c>
      <c r="AL17">
        <v>61.585999999999999</v>
      </c>
      <c r="AM17">
        <v>18.108732</v>
      </c>
      <c r="AN17">
        <v>1.0747679999999999</v>
      </c>
      <c r="AO17">
        <v>0</v>
      </c>
      <c r="AP17">
        <v>1.1529</v>
      </c>
      <c r="AQ17">
        <v>0</v>
      </c>
      <c r="AR17">
        <v>48.576000000000001</v>
      </c>
      <c r="AS17">
        <v>30.791793999999999</v>
      </c>
      <c r="AT17">
        <v>14.999957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89.793221999999986</v>
      </c>
      <c r="BA17">
        <f t="shared" si="1"/>
        <v>2608.3338159999998</v>
      </c>
      <c r="BB17">
        <v>14</v>
      </c>
      <c r="BD17">
        <v>7.95</v>
      </c>
      <c r="BE17">
        <v>1.94</v>
      </c>
      <c r="BF17">
        <v>2.87</v>
      </c>
      <c r="BG17">
        <v>1.85</v>
      </c>
      <c r="BH17">
        <v>9.33</v>
      </c>
      <c r="BI17">
        <v>0.97</v>
      </c>
      <c r="BJ17">
        <v>0.9</v>
      </c>
      <c r="BK17">
        <v>1.85</v>
      </c>
      <c r="BL17">
        <v>0.91</v>
      </c>
      <c r="BM17">
        <v>0.2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0</v>
      </c>
      <c r="BT17">
        <v>2.9489519999999998</v>
      </c>
      <c r="BU17">
        <v>1.332638</v>
      </c>
      <c r="BV17">
        <v>2.3575529999999998</v>
      </c>
      <c r="BW17">
        <v>0.96481700000000004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5.2772449999999997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4.2644399999999996</v>
      </c>
      <c r="CP17">
        <v>4.2289050000000001</v>
      </c>
      <c r="CQ17">
        <v>1.9388989999999999</v>
      </c>
      <c r="CR17">
        <v>1.140171</v>
      </c>
      <c r="CS17">
        <v>1.3616889999999999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89.793221999999986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377.77393899999998</v>
      </c>
      <c r="L18">
        <v>610.69439999999997</v>
      </c>
      <c r="M18">
        <v>95.888554999999997</v>
      </c>
      <c r="N18">
        <v>122.43</v>
      </c>
      <c r="O18">
        <v>128.45009999999999</v>
      </c>
      <c r="P18">
        <v>147.21</v>
      </c>
      <c r="Q18">
        <v>10.256487999999999</v>
      </c>
      <c r="R18">
        <v>23.898012000000001</v>
      </c>
      <c r="S18">
        <v>13.516838999999999</v>
      </c>
      <c r="T18">
        <v>1.7214</v>
      </c>
      <c r="U18">
        <v>340.875</v>
      </c>
      <c r="V18">
        <v>16.625399999999999</v>
      </c>
      <c r="W18">
        <v>23.756699999999999</v>
      </c>
      <c r="X18">
        <v>102.72920000000001</v>
      </c>
      <c r="Y18">
        <v>0</v>
      </c>
      <c r="Z18">
        <v>13.1076</v>
      </c>
      <c r="AA18">
        <v>42.14808</v>
      </c>
      <c r="AB18">
        <v>30.855471999999999</v>
      </c>
      <c r="AC18">
        <v>22.310403000000001</v>
      </c>
      <c r="AD18">
        <v>0</v>
      </c>
      <c r="AE18">
        <v>37.821176000000001</v>
      </c>
      <c r="AF18">
        <v>9.1372370000000007</v>
      </c>
      <c r="AG18">
        <v>47.497892999999998</v>
      </c>
      <c r="AH18">
        <v>0</v>
      </c>
      <c r="AI18">
        <v>0</v>
      </c>
      <c r="AJ18">
        <v>0</v>
      </c>
      <c r="AK18">
        <v>64.950986999999998</v>
      </c>
      <c r="AL18">
        <v>61.585999999999999</v>
      </c>
      <c r="AM18">
        <v>18.108732</v>
      </c>
      <c r="AN18">
        <v>1.0747679999999999</v>
      </c>
      <c r="AO18">
        <v>0</v>
      </c>
      <c r="AP18">
        <v>1.1529</v>
      </c>
      <c r="AQ18">
        <v>0</v>
      </c>
      <c r="AR18">
        <v>48.576000000000001</v>
      </c>
      <c r="AS18">
        <v>30.791793999999999</v>
      </c>
      <c r="AT18">
        <v>14.999957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89.803221999999991</v>
      </c>
      <c r="BA18">
        <f t="shared" si="1"/>
        <v>2549.7482540000005</v>
      </c>
      <c r="BB18">
        <v>15</v>
      </c>
      <c r="BD18">
        <v>7.95</v>
      </c>
      <c r="BE18">
        <v>1.94</v>
      </c>
      <c r="BF18">
        <v>2.87</v>
      </c>
      <c r="BG18">
        <v>1.85</v>
      </c>
      <c r="BH18">
        <v>9.33</v>
      </c>
      <c r="BI18">
        <v>0.98</v>
      </c>
      <c r="BJ18">
        <v>0.9</v>
      </c>
      <c r="BK18">
        <v>1.85</v>
      </c>
      <c r="BL18">
        <v>0.91</v>
      </c>
      <c r="BM18">
        <v>0.2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0</v>
      </c>
      <c r="BT18">
        <v>2.9489519999999998</v>
      </c>
      <c r="BU18">
        <v>1.332638</v>
      </c>
      <c r="BV18">
        <v>2.3575529999999998</v>
      </c>
      <c r="BW18">
        <v>0.96481700000000004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5.2772449999999997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4.2644399999999996</v>
      </c>
      <c r="CP18">
        <v>4.2289050000000001</v>
      </c>
      <c r="CQ18">
        <v>1.9388989999999999</v>
      </c>
      <c r="CR18">
        <v>1.140171</v>
      </c>
      <c r="CS18">
        <v>1.3616889999999999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89.803221999999991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377.26216299999999</v>
      </c>
      <c r="L19">
        <v>610.69439999999997</v>
      </c>
      <c r="M19">
        <v>95.888554999999997</v>
      </c>
      <c r="N19">
        <v>122.43</v>
      </c>
      <c r="O19">
        <v>128.45009999999999</v>
      </c>
      <c r="P19">
        <v>147.21</v>
      </c>
      <c r="Q19">
        <v>10.259511</v>
      </c>
      <c r="R19">
        <v>31.591100000000001</v>
      </c>
      <c r="S19">
        <v>14.165210999999999</v>
      </c>
      <c r="T19">
        <v>1.7214</v>
      </c>
      <c r="U19">
        <v>340.875</v>
      </c>
      <c r="V19">
        <v>16.625399999999999</v>
      </c>
      <c r="W19">
        <v>29.318000000000001</v>
      </c>
      <c r="X19">
        <v>102.72920000000001</v>
      </c>
      <c r="Y19">
        <v>0</v>
      </c>
      <c r="Z19">
        <v>13.1076</v>
      </c>
      <c r="AA19">
        <v>42.14808</v>
      </c>
      <c r="AB19">
        <v>30.855471999999999</v>
      </c>
      <c r="AC19">
        <v>22.310403000000001</v>
      </c>
      <c r="AD19">
        <v>0</v>
      </c>
      <c r="AE19">
        <v>56.926780000000001</v>
      </c>
      <c r="AF19">
        <v>9.1372370000000007</v>
      </c>
      <c r="AG19">
        <v>47.497892999999998</v>
      </c>
      <c r="AH19">
        <v>0</v>
      </c>
      <c r="AI19">
        <v>0</v>
      </c>
      <c r="AJ19">
        <v>0</v>
      </c>
      <c r="AK19">
        <v>64.950986999999998</v>
      </c>
      <c r="AL19">
        <v>61.585999999999999</v>
      </c>
      <c r="AM19">
        <v>18.108732</v>
      </c>
      <c r="AN19">
        <v>1.0747679999999999</v>
      </c>
      <c r="AO19">
        <v>0</v>
      </c>
      <c r="AP19">
        <v>1.1529</v>
      </c>
      <c r="AQ19">
        <v>0</v>
      </c>
      <c r="AR19">
        <v>52.991999999999997</v>
      </c>
      <c r="AS19">
        <v>30.791793999999999</v>
      </c>
      <c r="AT19">
        <v>14.999957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89.813937999999979</v>
      </c>
      <c r="BA19">
        <f t="shared" si="1"/>
        <v>2586.6745810000002</v>
      </c>
      <c r="BB19">
        <v>16</v>
      </c>
      <c r="BD19">
        <v>7.95</v>
      </c>
      <c r="BE19">
        <v>1.94</v>
      </c>
      <c r="BF19">
        <v>2.87</v>
      </c>
      <c r="BG19">
        <v>1.85</v>
      </c>
      <c r="BH19">
        <v>9.33</v>
      </c>
      <c r="BI19">
        <v>0.98</v>
      </c>
      <c r="BJ19">
        <v>0.9</v>
      </c>
      <c r="BK19">
        <v>1.85</v>
      </c>
      <c r="BL19">
        <v>0.91</v>
      </c>
      <c r="BM19">
        <v>0.2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0</v>
      </c>
      <c r="BT19">
        <v>2.9489519999999998</v>
      </c>
      <c r="BU19">
        <v>1.332638</v>
      </c>
      <c r="BV19">
        <v>2.3682690000000002</v>
      </c>
      <c r="BW19">
        <v>0.96481700000000004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5.2772449999999997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4.2644399999999996</v>
      </c>
      <c r="CP19">
        <v>4.2289050000000001</v>
      </c>
      <c r="CQ19">
        <v>1.9388989999999999</v>
      </c>
      <c r="CR19">
        <v>1.140171</v>
      </c>
      <c r="CS19">
        <v>1.3616889999999999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89.813937999999979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377.26153499999998</v>
      </c>
      <c r="L20">
        <v>610.69439999999997</v>
      </c>
      <c r="M20">
        <v>95.888554999999997</v>
      </c>
      <c r="N20">
        <v>122.43</v>
      </c>
      <c r="O20">
        <v>128.45009999999999</v>
      </c>
      <c r="P20">
        <v>147.21</v>
      </c>
      <c r="Q20">
        <v>10.259511</v>
      </c>
      <c r="R20">
        <v>26.4011</v>
      </c>
      <c r="S20">
        <v>13.699566000000001</v>
      </c>
      <c r="T20">
        <v>1.7214</v>
      </c>
      <c r="U20">
        <v>340.875</v>
      </c>
      <c r="V20">
        <v>16.625399999999999</v>
      </c>
      <c r="W20">
        <v>29.318000000000001</v>
      </c>
      <c r="X20">
        <v>102.72920000000001</v>
      </c>
      <c r="Y20">
        <v>0</v>
      </c>
      <c r="Z20">
        <v>13.1076</v>
      </c>
      <c r="AA20">
        <v>42.14808</v>
      </c>
      <c r="AB20">
        <v>30.855471999999999</v>
      </c>
      <c r="AC20">
        <v>22.310403000000001</v>
      </c>
      <c r="AD20">
        <v>0</v>
      </c>
      <c r="AE20">
        <v>56.926780000000001</v>
      </c>
      <c r="AF20">
        <v>9.1372370000000007</v>
      </c>
      <c r="AG20">
        <v>47.497892999999998</v>
      </c>
      <c r="AH20">
        <v>0</v>
      </c>
      <c r="AI20">
        <v>0</v>
      </c>
      <c r="AJ20">
        <v>0</v>
      </c>
      <c r="AK20">
        <v>64.950986999999998</v>
      </c>
      <c r="AL20">
        <v>61.585999999999999</v>
      </c>
      <c r="AM20">
        <v>18.108732</v>
      </c>
      <c r="AN20">
        <v>1.0747679999999999</v>
      </c>
      <c r="AO20">
        <v>0</v>
      </c>
      <c r="AP20">
        <v>1.1529</v>
      </c>
      <c r="AQ20">
        <v>0</v>
      </c>
      <c r="AR20">
        <v>52.991999999999997</v>
      </c>
      <c r="AS20">
        <v>30.791793999999999</v>
      </c>
      <c r="AT20">
        <v>14.999957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89.813937999999979</v>
      </c>
      <c r="BA20">
        <f t="shared" si="1"/>
        <v>2581.0183080000002</v>
      </c>
      <c r="BB20">
        <v>17</v>
      </c>
      <c r="BD20">
        <v>7.95</v>
      </c>
      <c r="BE20">
        <v>1.94</v>
      </c>
      <c r="BF20">
        <v>2.87</v>
      </c>
      <c r="BG20">
        <v>1.85</v>
      </c>
      <c r="BH20">
        <v>9.33</v>
      </c>
      <c r="BI20">
        <v>0.98</v>
      </c>
      <c r="BJ20">
        <v>0.9</v>
      </c>
      <c r="BK20">
        <v>1.85</v>
      </c>
      <c r="BL20">
        <v>0.91</v>
      </c>
      <c r="BM20">
        <v>0.2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0</v>
      </c>
      <c r="BT20">
        <v>2.9489519999999998</v>
      </c>
      <c r="BU20">
        <v>1.332638</v>
      </c>
      <c r="BV20">
        <v>2.3682690000000002</v>
      </c>
      <c r="BW20">
        <v>0.96481700000000004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5.2772449999999997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4.2644399999999996</v>
      </c>
      <c r="CP20">
        <v>4.2289050000000001</v>
      </c>
      <c r="CQ20">
        <v>1.9388989999999999</v>
      </c>
      <c r="CR20">
        <v>1.140171</v>
      </c>
      <c r="CS20">
        <v>1.3616889999999999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89.813937999999979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377.26216299999999</v>
      </c>
      <c r="L21">
        <v>610.69439999999997</v>
      </c>
      <c r="M21">
        <v>95.888554999999997</v>
      </c>
      <c r="N21">
        <v>122.43</v>
      </c>
      <c r="O21">
        <v>128.45009999999999</v>
      </c>
      <c r="P21">
        <v>147.21</v>
      </c>
      <c r="Q21">
        <v>10.259511</v>
      </c>
      <c r="R21">
        <v>26.4011</v>
      </c>
      <c r="S21">
        <v>13.699566000000001</v>
      </c>
      <c r="T21">
        <v>1.7214</v>
      </c>
      <c r="U21">
        <v>340.875</v>
      </c>
      <c r="V21">
        <v>16.625399999999999</v>
      </c>
      <c r="W21">
        <v>29.318000000000001</v>
      </c>
      <c r="X21">
        <v>102.72920000000001</v>
      </c>
      <c r="Y21">
        <v>0</v>
      </c>
      <c r="Z21">
        <v>13.1076</v>
      </c>
      <c r="AA21">
        <v>42.14808</v>
      </c>
      <c r="AB21">
        <v>30.855471999999999</v>
      </c>
      <c r="AC21">
        <v>22.310403000000001</v>
      </c>
      <c r="AD21">
        <v>0</v>
      </c>
      <c r="AE21">
        <v>56.926780000000001</v>
      </c>
      <c r="AF21">
        <v>9.1372370000000007</v>
      </c>
      <c r="AG21">
        <v>47.497892999999998</v>
      </c>
      <c r="AH21">
        <v>0</v>
      </c>
      <c r="AI21">
        <v>0</v>
      </c>
      <c r="AJ21">
        <v>0</v>
      </c>
      <c r="AK21">
        <v>64.950986999999998</v>
      </c>
      <c r="AL21">
        <v>61.585999999999999</v>
      </c>
      <c r="AM21">
        <v>18.108732</v>
      </c>
      <c r="AN21">
        <v>1.0747679999999999</v>
      </c>
      <c r="AO21">
        <v>0</v>
      </c>
      <c r="AP21">
        <v>1.1529</v>
      </c>
      <c r="AQ21">
        <v>0</v>
      </c>
      <c r="AR21">
        <v>48.576000000000001</v>
      </c>
      <c r="AS21">
        <v>30.791793999999999</v>
      </c>
      <c r="AT21">
        <v>14.999957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89.803221999999991</v>
      </c>
      <c r="BA21">
        <f t="shared" si="1"/>
        <v>2576.5922200000005</v>
      </c>
      <c r="BB21">
        <v>18</v>
      </c>
      <c r="BD21">
        <v>7.95</v>
      </c>
      <c r="BE21">
        <v>1.94</v>
      </c>
      <c r="BF21">
        <v>2.87</v>
      </c>
      <c r="BG21">
        <v>1.85</v>
      </c>
      <c r="BH21">
        <v>9.33</v>
      </c>
      <c r="BI21">
        <v>0.98</v>
      </c>
      <c r="BJ21">
        <v>0.9</v>
      </c>
      <c r="BK21">
        <v>1.85</v>
      </c>
      <c r="BL21">
        <v>0.91</v>
      </c>
      <c r="BM21">
        <v>0.2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0</v>
      </c>
      <c r="BT21">
        <v>2.9489519999999998</v>
      </c>
      <c r="BU21">
        <v>1.332638</v>
      </c>
      <c r="BV21">
        <v>2.3575529999999998</v>
      </c>
      <c r="BW21">
        <v>0.96481700000000004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5.2772449999999997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4.2644399999999996</v>
      </c>
      <c r="CP21">
        <v>4.2289050000000001</v>
      </c>
      <c r="CQ21">
        <v>1.9388989999999999</v>
      </c>
      <c r="CR21">
        <v>1.140171</v>
      </c>
      <c r="CS21">
        <v>1.3616889999999999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89.803221999999991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377.26153499999998</v>
      </c>
      <c r="L22">
        <v>610.69439999999997</v>
      </c>
      <c r="M22">
        <v>95.888554999999997</v>
      </c>
      <c r="N22">
        <v>122.43</v>
      </c>
      <c r="O22">
        <v>128.45009999999999</v>
      </c>
      <c r="P22">
        <v>147.21</v>
      </c>
      <c r="Q22">
        <v>10.259511</v>
      </c>
      <c r="R22">
        <v>26.4011</v>
      </c>
      <c r="S22">
        <v>13.699566000000001</v>
      </c>
      <c r="T22">
        <v>1.7214</v>
      </c>
      <c r="U22">
        <v>340.875</v>
      </c>
      <c r="V22">
        <v>16.625399999999999</v>
      </c>
      <c r="W22">
        <v>29.318000000000001</v>
      </c>
      <c r="X22">
        <v>102.72920000000001</v>
      </c>
      <c r="Y22">
        <v>0</v>
      </c>
      <c r="Z22">
        <v>13.1076</v>
      </c>
      <c r="AA22">
        <v>42.14808</v>
      </c>
      <c r="AB22">
        <v>30.855471999999999</v>
      </c>
      <c r="AC22">
        <v>22.310403000000001</v>
      </c>
      <c r="AD22">
        <v>0</v>
      </c>
      <c r="AE22">
        <v>56.926780000000001</v>
      </c>
      <c r="AF22">
        <v>9.1372370000000007</v>
      </c>
      <c r="AG22">
        <v>47.497892999999998</v>
      </c>
      <c r="AH22">
        <v>0</v>
      </c>
      <c r="AI22">
        <v>0</v>
      </c>
      <c r="AJ22">
        <v>0</v>
      </c>
      <c r="AK22">
        <v>64.950986999999998</v>
      </c>
      <c r="AL22">
        <v>61.585999999999999</v>
      </c>
      <c r="AM22">
        <v>18.108732</v>
      </c>
      <c r="AN22">
        <v>1.0747679999999999</v>
      </c>
      <c r="AO22">
        <v>0</v>
      </c>
      <c r="AP22">
        <v>1.1529</v>
      </c>
      <c r="AQ22">
        <v>0</v>
      </c>
      <c r="AR22">
        <v>48.576000000000001</v>
      </c>
      <c r="AS22">
        <v>30.791793999999999</v>
      </c>
      <c r="AT22">
        <v>14.999957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89.733221999999984</v>
      </c>
      <c r="BA22">
        <f t="shared" si="1"/>
        <v>2576.5215920000001</v>
      </c>
      <c r="BB22">
        <v>19</v>
      </c>
      <c r="BD22">
        <v>7.95</v>
      </c>
      <c r="BE22">
        <v>1.94</v>
      </c>
      <c r="BF22">
        <v>2.87</v>
      </c>
      <c r="BG22">
        <v>1.85</v>
      </c>
      <c r="BH22">
        <v>9.33</v>
      </c>
      <c r="BI22">
        <v>0.91</v>
      </c>
      <c r="BJ22">
        <v>0.9</v>
      </c>
      <c r="BK22">
        <v>1.85</v>
      </c>
      <c r="BL22">
        <v>0.91</v>
      </c>
      <c r="BM22">
        <v>0.2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0</v>
      </c>
      <c r="BT22">
        <v>2.9489519999999998</v>
      </c>
      <c r="BU22">
        <v>1.332638</v>
      </c>
      <c r="BV22">
        <v>2.3575529999999998</v>
      </c>
      <c r="BW22">
        <v>0.96481700000000004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5.2772449999999997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4.2644399999999996</v>
      </c>
      <c r="CP22">
        <v>4.2289050000000001</v>
      </c>
      <c r="CQ22">
        <v>1.9388989999999999</v>
      </c>
      <c r="CR22">
        <v>1.140171</v>
      </c>
      <c r="CS22">
        <v>1.3616889999999999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89.733221999999984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377.40080799999998</v>
      </c>
      <c r="L23">
        <v>610.69439999999997</v>
      </c>
      <c r="M23">
        <v>95.888554999999997</v>
      </c>
      <c r="N23">
        <v>122.43</v>
      </c>
      <c r="O23">
        <v>128.45009999999999</v>
      </c>
      <c r="P23">
        <v>147.21</v>
      </c>
      <c r="Q23">
        <v>10.263147</v>
      </c>
      <c r="R23">
        <v>26.4011</v>
      </c>
      <c r="S23">
        <v>14.027941999999999</v>
      </c>
      <c r="T23">
        <v>1.7214</v>
      </c>
      <c r="U23">
        <v>340.875</v>
      </c>
      <c r="V23">
        <v>16.625399999999999</v>
      </c>
      <c r="W23">
        <v>29.318000000000001</v>
      </c>
      <c r="X23">
        <v>102.72920000000001</v>
      </c>
      <c r="Y23">
        <v>0</v>
      </c>
      <c r="Z23">
        <v>13.1076</v>
      </c>
      <c r="AA23">
        <v>42.14808</v>
      </c>
      <c r="AB23">
        <v>30.855471999999999</v>
      </c>
      <c r="AC23">
        <v>22.310403000000001</v>
      </c>
      <c r="AD23">
        <v>0</v>
      </c>
      <c r="AE23">
        <v>56.926780000000001</v>
      </c>
      <c r="AF23">
        <v>9.1372370000000007</v>
      </c>
      <c r="AG23">
        <v>47.497892999999998</v>
      </c>
      <c r="AH23">
        <v>0</v>
      </c>
      <c r="AI23">
        <v>0</v>
      </c>
      <c r="AJ23">
        <v>0</v>
      </c>
      <c r="AK23">
        <v>64.950986999999998</v>
      </c>
      <c r="AL23">
        <v>48.804000000000002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48.576000000000001</v>
      </c>
      <c r="AS23">
        <v>36.642234999999999</v>
      </c>
      <c r="AT23">
        <v>14.999957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85.533221999999995</v>
      </c>
      <c r="BA23">
        <f t="shared" si="1"/>
        <v>2564.7084180000002</v>
      </c>
      <c r="BB23">
        <v>20</v>
      </c>
      <c r="BD23">
        <v>7.95</v>
      </c>
      <c r="BE23">
        <v>1.94</v>
      </c>
      <c r="BF23">
        <v>3</v>
      </c>
      <c r="BG23">
        <v>1.85</v>
      </c>
      <c r="BH23">
        <v>5</v>
      </c>
      <c r="BI23">
        <v>0.91</v>
      </c>
      <c r="BJ23">
        <v>0.9</v>
      </c>
      <c r="BK23">
        <v>1.85</v>
      </c>
      <c r="BL23">
        <v>0.91</v>
      </c>
      <c r="BM23">
        <v>0.2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0</v>
      </c>
      <c r="BT23">
        <v>2.9489519999999998</v>
      </c>
      <c r="BU23">
        <v>1.332638</v>
      </c>
      <c r="BV23">
        <v>2.3575529999999998</v>
      </c>
      <c r="BW23">
        <v>0.96481700000000004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5.2772449999999997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4.2644399999999996</v>
      </c>
      <c r="CP23">
        <v>4.2289050000000001</v>
      </c>
      <c r="CQ23">
        <v>1.9388989999999999</v>
      </c>
      <c r="CR23">
        <v>1.140171</v>
      </c>
      <c r="CS23">
        <v>1.3616889999999999</v>
      </c>
      <c r="CT23">
        <v>4.2252549999999998</v>
      </c>
      <c r="CU23">
        <v>0</v>
      </c>
      <c r="CV23">
        <v>0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85.533221999999995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377.400216</v>
      </c>
      <c r="L24">
        <v>610.69439999999997</v>
      </c>
      <c r="M24">
        <v>95.888554999999997</v>
      </c>
      <c r="N24">
        <v>122.43</v>
      </c>
      <c r="O24">
        <v>128.45009999999999</v>
      </c>
      <c r="P24">
        <v>147.21</v>
      </c>
      <c r="Q24">
        <v>10.263147</v>
      </c>
      <c r="R24">
        <v>26.4011</v>
      </c>
      <c r="S24">
        <v>14.027941999999999</v>
      </c>
      <c r="T24">
        <v>1.7214</v>
      </c>
      <c r="U24">
        <v>340.875</v>
      </c>
      <c r="V24">
        <v>16.625399999999999</v>
      </c>
      <c r="W24">
        <v>29.318000000000001</v>
      </c>
      <c r="X24">
        <v>102.72920000000001</v>
      </c>
      <c r="Y24">
        <v>0</v>
      </c>
      <c r="Z24">
        <v>13.1076</v>
      </c>
      <c r="AA24">
        <v>42.14808</v>
      </c>
      <c r="AB24">
        <v>30.855471999999999</v>
      </c>
      <c r="AC24">
        <v>22.310403000000001</v>
      </c>
      <c r="AD24">
        <v>0</v>
      </c>
      <c r="AE24">
        <v>56.926780000000001</v>
      </c>
      <c r="AF24">
        <v>9.1372370000000007</v>
      </c>
      <c r="AG24">
        <v>47.497892999999998</v>
      </c>
      <c r="AH24">
        <v>21.513719999999999</v>
      </c>
      <c r="AI24">
        <v>0</v>
      </c>
      <c r="AJ24">
        <v>0</v>
      </c>
      <c r="AK24">
        <v>64.950986999999998</v>
      </c>
      <c r="AL24">
        <v>48.804000000000002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48.576000000000001</v>
      </c>
      <c r="AS24">
        <v>36.642234999999999</v>
      </c>
      <c r="AT24">
        <v>14.999957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88.009861000000001</v>
      </c>
      <c r="BA24">
        <f t="shared" si="1"/>
        <v>2588.6981849999997</v>
      </c>
      <c r="BB24">
        <v>21</v>
      </c>
      <c r="BD24">
        <v>7.95</v>
      </c>
      <c r="BE24">
        <v>1.94</v>
      </c>
      <c r="BF24">
        <v>3.03</v>
      </c>
      <c r="BG24">
        <v>1.85</v>
      </c>
      <c r="BH24">
        <v>5</v>
      </c>
      <c r="BI24">
        <v>0.91</v>
      </c>
      <c r="BJ24">
        <v>0.9</v>
      </c>
      <c r="BK24">
        <v>1.85</v>
      </c>
      <c r="BL24">
        <v>0.91</v>
      </c>
      <c r="BM24">
        <v>0.2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0</v>
      </c>
      <c r="BT24">
        <v>2.9489519999999998</v>
      </c>
      <c r="BU24">
        <v>1.332638</v>
      </c>
      <c r="BV24">
        <v>2.3575529999999998</v>
      </c>
      <c r="BW24">
        <v>0.96481700000000004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5.2772449999999997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4.2644399999999996</v>
      </c>
      <c r="CP24">
        <v>4.2289050000000001</v>
      </c>
      <c r="CQ24">
        <v>1.9388989999999999</v>
      </c>
      <c r="CR24">
        <v>1.140171</v>
      </c>
      <c r="CS24">
        <v>1.3616889999999999</v>
      </c>
      <c r="CT24">
        <v>4.2252549999999998</v>
      </c>
      <c r="CU24">
        <v>1.7833300000000001</v>
      </c>
      <c r="CV24">
        <v>0.66330900000000004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88.009861000000001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376.91090200000002</v>
      </c>
      <c r="L25">
        <v>610.69439999999997</v>
      </c>
      <c r="M25">
        <v>95.888554999999997</v>
      </c>
      <c r="N25">
        <v>122.43</v>
      </c>
      <c r="O25">
        <v>128.45009999999999</v>
      </c>
      <c r="P25">
        <v>147.21</v>
      </c>
      <c r="Q25">
        <v>10.24001</v>
      </c>
      <c r="R25">
        <v>26.4011</v>
      </c>
      <c r="S25">
        <v>12.844810000000001</v>
      </c>
      <c r="T25">
        <v>1.7214</v>
      </c>
      <c r="U25">
        <v>340.875</v>
      </c>
      <c r="V25">
        <v>16.625399999999999</v>
      </c>
      <c r="W25">
        <v>29.318000000000001</v>
      </c>
      <c r="X25">
        <v>102.72920000000001</v>
      </c>
      <c r="Y25">
        <v>0</v>
      </c>
      <c r="Z25">
        <v>13.1076</v>
      </c>
      <c r="AA25">
        <v>42.14808</v>
      </c>
      <c r="AB25">
        <v>30.855471999999999</v>
      </c>
      <c r="AC25">
        <v>22.310403000000001</v>
      </c>
      <c r="AD25">
        <v>0</v>
      </c>
      <c r="AE25">
        <v>56.926780000000001</v>
      </c>
      <c r="AF25">
        <v>9.1372370000000007</v>
      </c>
      <c r="AG25">
        <v>47.497892999999998</v>
      </c>
      <c r="AH25">
        <v>43.027439999999999</v>
      </c>
      <c r="AI25">
        <v>0</v>
      </c>
      <c r="AJ25">
        <v>0</v>
      </c>
      <c r="AK25">
        <v>64.950986999999998</v>
      </c>
      <c r="AL25">
        <v>48.804000000000002</v>
      </c>
      <c r="AM25">
        <v>18.108732</v>
      </c>
      <c r="AN25">
        <v>1.0747679999999999</v>
      </c>
      <c r="AO25">
        <v>0</v>
      </c>
      <c r="AP25">
        <v>0</v>
      </c>
      <c r="AQ25">
        <v>0</v>
      </c>
      <c r="AR25">
        <v>48.576000000000001</v>
      </c>
      <c r="AS25">
        <v>31.561589000000001</v>
      </c>
      <c r="AT25">
        <v>14.999957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90.456501999999986</v>
      </c>
      <c r="BA25">
        <f t="shared" si="1"/>
        <v>2605.8823170000001</v>
      </c>
      <c r="BB25">
        <v>22</v>
      </c>
      <c r="BD25">
        <v>7.95</v>
      </c>
      <c r="BE25">
        <v>1.94</v>
      </c>
      <c r="BF25">
        <v>3.03</v>
      </c>
      <c r="BG25">
        <v>1.85</v>
      </c>
      <c r="BH25">
        <v>5</v>
      </c>
      <c r="BI25">
        <v>0.91</v>
      </c>
      <c r="BJ25">
        <v>0.9</v>
      </c>
      <c r="BK25">
        <v>1.85</v>
      </c>
      <c r="BL25">
        <v>0.91</v>
      </c>
      <c r="BM25">
        <v>0.2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0</v>
      </c>
      <c r="BT25">
        <v>2.9489519999999998</v>
      </c>
      <c r="BU25">
        <v>1.332638</v>
      </c>
      <c r="BV25">
        <v>2.3575529999999998</v>
      </c>
      <c r="BW25">
        <v>0.96481700000000004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5.2772449999999997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4.2644399999999996</v>
      </c>
      <c r="CP25">
        <v>4.2289050000000001</v>
      </c>
      <c r="CQ25">
        <v>1.9388989999999999</v>
      </c>
      <c r="CR25">
        <v>1.140171</v>
      </c>
      <c r="CS25">
        <v>1.3616889999999999</v>
      </c>
      <c r="CT25">
        <v>4.2252549999999998</v>
      </c>
      <c r="CU25">
        <v>3.5666609999999999</v>
      </c>
      <c r="CV25">
        <v>1.326619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90.456501999999986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376.91018400000002</v>
      </c>
      <c r="L26">
        <v>610.69439999999997</v>
      </c>
      <c r="M26">
        <v>95.888554999999997</v>
      </c>
      <c r="N26">
        <v>122.43</v>
      </c>
      <c r="O26">
        <v>128.45009999999999</v>
      </c>
      <c r="P26">
        <v>147.21</v>
      </c>
      <c r="Q26">
        <v>10.24001</v>
      </c>
      <c r="R26">
        <v>26.4011</v>
      </c>
      <c r="S26">
        <v>12.844810000000001</v>
      </c>
      <c r="T26">
        <v>1.7214</v>
      </c>
      <c r="U26">
        <v>340.875</v>
      </c>
      <c r="V26">
        <v>16.625399999999999</v>
      </c>
      <c r="W26">
        <v>29.318000000000001</v>
      </c>
      <c r="X26">
        <v>102.72920000000001</v>
      </c>
      <c r="Y26">
        <v>0</v>
      </c>
      <c r="Z26">
        <v>13.1076</v>
      </c>
      <c r="AA26">
        <v>42.14808</v>
      </c>
      <c r="AB26">
        <v>30.855471999999999</v>
      </c>
      <c r="AC26">
        <v>22.310403000000001</v>
      </c>
      <c r="AD26">
        <v>10.456189</v>
      </c>
      <c r="AE26">
        <v>56.926780000000001</v>
      </c>
      <c r="AF26">
        <v>9.1372370000000007</v>
      </c>
      <c r="AG26">
        <v>47.497892999999998</v>
      </c>
      <c r="AH26">
        <v>69.919589999999999</v>
      </c>
      <c r="AI26">
        <v>0</v>
      </c>
      <c r="AJ26">
        <v>0</v>
      </c>
      <c r="AK26">
        <v>64.950986999999998</v>
      </c>
      <c r="AL26">
        <v>48.804000000000002</v>
      </c>
      <c r="AM26">
        <v>18.108732</v>
      </c>
      <c r="AN26">
        <v>1.0747679999999999</v>
      </c>
      <c r="AO26">
        <v>0</v>
      </c>
      <c r="AP26">
        <v>0</v>
      </c>
      <c r="AQ26">
        <v>0</v>
      </c>
      <c r="AR26">
        <v>48.576000000000001</v>
      </c>
      <c r="AS26">
        <v>31.561589000000001</v>
      </c>
      <c r="AT26">
        <v>14.999957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91.335639</v>
      </c>
      <c r="BA26">
        <f t="shared" si="1"/>
        <v>2644.1090750000003</v>
      </c>
      <c r="BB26">
        <v>23</v>
      </c>
      <c r="BD26">
        <v>7.95</v>
      </c>
      <c r="BE26">
        <v>1.94</v>
      </c>
      <c r="BF26">
        <v>3.03</v>
      </c>
      <c r="BG26">
        <v>1.85</v>
      </c>
      <c r="BH26">
        <v>5</v>
      </c>
      <c r="BI26">
        <v>0.94</v>
      </c>
      <c r="BJ26">
        <v>0.92</v>
      </c>
      <c r="BK26">
        <v>1.85</v>
      </c>
      <c r="BL26">
        <v>0.91</v>
      </c>
      <c r="BM26">
        <v>0.2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0</v>
      </c>
      <c r="BT26">
        <v>2.9489519999999998</v>
      </c>
      <c r="BU26">
        <v>1.332638</v>
      </c>
      <c r="BV26">
        <v>2.3575529999999998</v>
      </c>
      <c r="BW26">
        <v>0.96481700000000004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5.2772449999999997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4.2644399999999996</v>
      </c>
      <c r="CP26">
        <v>4.2289050000000001</v>
      </c>
      <c r="CQ26">
        <v>1.9388989999999999</v>
      </c>
      <c r="CR26">
        <v>1.140171</v>
      </c>
      <c r="CS26">
        <v>1.3616889999999999</v>
      </c>
      <c r="CT26">
        <v>4.2252549999999998</v>
      </c>
      <c r="CU26">
        <v>3.5666609999999999</v>
      </c>
      <c r="CV26">
        <v>2.1557559999999998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91.335639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361.31310000000002</v>
      </c>
      <c r="L27">
        <v>610.69439999999997</v>
      </c>
      <c r="M27">
        <v>95.888554999999997</v>
      </c>
      <c r="N27">
        <v>122.43</v>
      </c>
      <c r="O27">
        <v>128.45009999999999</v>
      </c>
      <c r="P27">
        <v>147.21</v>
      </c>
      <c r="Q27">
        <v>6.1871</v>
      </c>
      <c r="R27">
        <v>26.4011</v>
      </c>
      <c r="S27">
        <v>9.1295999999999999</v>
      </c>
      <c r="T27">
        <v>1.7214</v>
      </c>
      <c r="U27">
        <v>340.875</v>
      </c>
      <c r="V27">
        <v>16.625399999999999</v>
      </c>
      <c r="W27">
        <v>29.318000000000001</v>
      </c>
      <c r="X27">
        <v>102.72920000000001</v>
      </c>
      <c r="Y27">
        <v>0</v>
      </c>
      <c r="Z27">
        <v>13.1076</v>
      </c>
      <c r="AA27">
        <v>42.14808</v>
      </c>
      <c r="AB27">
        <v>30.855471999999999</v>
      </c>
      <c r="AC27">
        <v>22.310403000000001</v>
      </c>
      <c r="AD27">
        <v>20.912378</v>
      </c>
      <c r="AE27">
        <v>56.926780000000001</v>
      </c>
      <c r="AF27">
        <v>9.1372370000000007</v>
      </c>
      <c r="AG27">
        <v>47.497892999999998</v>
      </c>
      <c r="AH27">
        <v>91.433310000000006</v>
      </c>
      <c r="AI27">
        <v>0</v>
      </c>
      <c r="AJ27">
        <v>0</v>
      </c>
      <c r="AK27">
        <v>64.950986999999998</v>
      </c>
      <c r="AL27">
        <v>47.642000000000003</v>
      </c>
      <c r="AM27">
        <v>18.108732</v>
      </c>
      <c r="AN27">
        <v>1.0747679999999999</v>
      </c>
      <c r="AO27">
        <v>0</v>
      </c>
      <c r="AP27">
        <v>0</v>
      </c>
      <c r="AQ27">
        <v>0</v>
      </c>
      <c r="AR27">
        <v>48.576000000000001</v>
      </c>
      <c r="AS27">
        <v>31.561589000000001</v>
      </c>
      <c r="AT27">
        <v>14.999957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90.012592999999995</v>
      </c>
      <c r="BA27">
        <f t="shared" si="1"/>
        <v>2650.2287339999998</v>
      </c>
      <c r="BB27">
        <v>24</v>
      </c>
      <c r="BD27">
        <v>7.95</v>
      </c>
      <c r="BE27">
        <v>1.94</v>
      </c>
      <c r="BF27">
        <v>3.03</v>
      </c>
      <c r="BG27">
        <v>1.85</v>
      </c>
      <c r="BH27">
        <v>3.7</v>
      </c>
      <c r="BI27">
        <v>0.94</v>
      </c>
      <c r="BJ27">
        <v>0.93</v>
      </c>
      <c r="BK27">
        <v>1.85</v>
      </c>
      <c r="BL27">
        <v>0.91</v>
      </c>
      <c r="BM27">
        <v>0.2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0</v>
      </c>
      <c r="BT27">
        <v>2.9489519999999998</v>
      </c>
      <c r="BU27">
        <v>1.332638</v>
      </c>
      <c r="BV27">
        <v>2.3575529999999998</v>
      </c>
      <c r="BW27">
        <v>0.96481700000000004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5.2772449999999997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4.2644399999999996</v>
      </c>
      <c r="CP27">
        <v>4.2289050000000001</v>
      </c>
      <c r="CQ27">
        <v>1.9388989999999999</v>
      </c>
      <c r="CR27">
        <v>1.140171</v>
      </c>
      <c r="CS27">
        <v>1.3616889999999999</v>
      </c>
      <c r="CT27">
        <v>4.2252549999999998</v>
      </c>
      <c r="CU27">
        <v>2.8821509999999999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90.012592999999995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361.31310000000002</v>
      </c>
      <c r="L28">
        <v>512.20259999999996</v>
      </c>
      <c r="M28">
        <v>95.888554999999997</v>
      </c>
      <c r="N28">
        <v>122.43</v>
      </c>
      <c r="O28">
        <v>128.45009999999999</v>
      </c>
      <c r="P28">
        <v>147.21</v>
      </c>
      <c r="Q28">
        <v>8.2464999999999993</v>
      </c>
      <c r="R28">
        <v>26.4011</v>
      </c>
      <c r="S28">
        <v>9.1295999999999999</v>
      </c>
      <c r="T28">
        <v>1.7214</v>
      </c>
      <c r="U28">
        <v>340.875</v>
      </c>
      <c r="V28">
        <v>16.625399999999999</v>
      </c>
      <c r="W28">
        <v>29.318000000000001</v>
      </c>
      <c r="X28">
        <v>102.72920000000001</v>
      </c>
      <c r="Y28">
        <v>0</v>
      </c>
      <c r="Z28">
        <v>13.1076</v>
      </c>
      <c r="AA28">
        <v>42.14808</v>
      </c>
      <c r="AB28">
        <v>30.855471999999999</v>
      </c>
      <c r="AC28">
        <v>22.310403000000001</v>
      </c>
      <c r="AD28">
        <v>31.368566999999999</v>
      </c>
      <c r="AE28">
        <v>56.926780000000001</v>
      </c>
      <c r="AF28">
        <v>9.1372370000000007</v>
      </c>
      <c r="AG28">
        <v>47.497892999999998</v>
      </c>
      <c r="AH28">
        <v>106.277777</v>
      </c>
      <c r="AI28">
        <v>0</v>
      </c>
      <c r="AJ28">
        <v>0</v>
      </c>
      <c r="AK28">
        <v>64.950986999999998</v>
      </c>
      <c r="AL28">
        <v>47.642000000000003</v>
      </c>
      <c r="AM28">
        <v>18.108732</v>
      </c>
      <c r="AN28">
        <v>1.0747679999999999</v>
      </c>
      <c r="AO28">
        <v>0</v>
      </c>
      <c r="AP28">
        <v>0</v>
      </c>
      <c r="AQ28">
        <v>0</v>
      </c>
      <c r="AR28">
        <v>48.576000000000001</v>
      </c>
      <c r="AS28">
        <v>31.561589000000001</v>
      </c>
      <c r="AT28">
        <v>14.999957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87.459050000000005</v>
      </c>
      <c r="BA28">
        <f t="shared" si="1"/>
        <v>2576.5434469999996</v>
      </c>
      <c r="BB28">
        <v>25</v>
      </c>
      <c r="BD28">
        <v>7.95</v>
      </c>
      <c r="BE28">
        <v>1.94</v>
      </c>
      <c r="BF28">
        <v>3.03</v>
      </c>
      <c r="BG28">
        <v>1.85</v>
      </c>
      <c r="BH28">
        <v>0</v>
      </c>
      <c r="BI28">
        <v>0.94</v>
      </c>
      <c r="BJ28">
        <v>0.93</v>
      </c>
      <c r="BK28">
        <v>1.85</v>
      </c>
      <c r="BL28">
        <v>0.91</v>
      </c>
      <c r="BM28">
        <v>0.2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0</v>
      </c>
      <c r="BT28">
        <v>2.9489519999999998</v>
      </c>
      <c r="BU28">
        <v>1.332638</v>
      </c>
      <c r="BV28">
        <v>2.3575529999999998</v>
      </c>
      <c r="BW28">
        <v>0.96481700000000004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5.2772449999999997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4.2644399999999996</v>
      </c>
      <c r="CP28">
        <v>4.2289050000000001</v>
      </c>
      <c r="CQ28">
        <v>1.9388989999999999</v>
      </c>
      <c r="CR28">
        <v>1.140171</v>
      </c>
      <c r="CS28">
        <v>1.3616889999999999</v>
      </c>
      <c r="CT28">
        <v>4.2252549999999998</v>
      </c>
      <c r="CU28">
        <v>3.5666609999999999</v>
      </c>
      <c r="CV28">
        <v>3.2691669999999999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87.459050000000005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361.31310000000002</v>
      </c>
      <c r="L29">
        <v>412.20260000000002</v>
      </c>
      <c r="M29">
        <v>95.888554999999997</v>
      </c>
      <c r="N29">
        <v>122.43</v>
      </c>
      <c r="O29">
        <v>128.45009999999999</v>
      </c>
      <c r="P29">
        <v>147.21</v>
      </c>
      <c r="Q29">
        <v>8.2464999999999993</v>
      </c>
      <c r="R29">
        <v>15.393800000000001</v>
      </c>
      <c r="S29">
        <v>9.1295999999999999</v>
      </c>
      <c r="T29">
        <v>1.7214</v>
      </c>
      <c r="U29">
        <v>340.875</v>
      </c>
      <c r="V29">
        <v>10.2654</v>
      </c>
      <c r="W29">
        <v>22.877331999999999</v>
      </c>
      <c r="X29">
        <v>102.72920000000001</v>
      </c>
      <c r="Y29">
        <v>0</v>
      </c>
      <c r="Z29">
        <v>13.1076</v>
      </c>
      <c r="AA29">
        <v>42.14808</v>
      </c>
      <c r="AB29">
        <v>30.855471999999999</v>
      </c>
      <c r="AC29">
        <v>22.310403000000001</v>
      </c>
      <c r="AD29">
        <v>41.824756000000001</v>
      </c>
      <c r="AE29">
        <v>56.926780000000001</v>
      </c>
      <c r="AF29">
        <v>9.1372370000000007</v>
      </c>
      <c r="AG29">
        <v>47.497892999999998</v>
      </c>
      <c r="AH29">
        <v>106.277777</v>
      </c>
      <c r="AI29">
        <v>0</v>
      </c>
      <c r="AJ29">
        <v>0</v>
      </c>
      <c r="AK29">
        <v>64.950986999999998</v>
      </c>
      <c r="AL29">
        <v>47.642000000000003</v>
      </c>
      <c r="AM29">
        <v>18.108732</v>
      </c>
      <c r="AN29">
        <v>1.0747679999999999</v>
      </c>
      <c r="AO29">
        <v>0</v>
      </c>
      <c r="AP29">
        <v>0</v>
      </c>
      <c r="AQ29">
        <v>0</v>
      </c>
      <c r="AR29">
        <v>48.576000000000001</v>
      </c>
      <c r="AS29">
        <v>31.561589000000001</v>
      </c>
      <c r="AT29">
        <v>14.999957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87.459050000000005</v>
      </c>
      <c r="BA29">
        <f t="shared" si="1"/>
        <v>2463.1916679999995</v>
      </c>
      <c r="BB29">
        <v>26</v>
      </c>
      <c r="BD29">
        <v>7.95</v>
      </c>
      <c r="BE29">
        <v>1.94</v>
      </c>
      <c r="BF29">
        <v>3.03</v>
      </c>
      <c r="BG29">
        <v>1.85</v>
      </c>
      <c r="BH29">
        <v>0</v>
      </c>
      <c r="BI29">
        <v>0.94</v>
      </c>
      <c r="BJ29">
        <v>0.93</v>
      </c>
      <c r="BK29">
        <v>1.85</v>
      </c>
      <c r="BL29">
        <v>0.91</v>
      </c>
      <c r="BM29">
        <v>0.2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0</v>
      </c>
      <c r="BT29">
        <v>2.9489519999999998</v>
      </c>
      <c r="BU29">
        <v>1.332638</v>
      </c>
      <c r="BV29">
        <v>2.3575529999999998</v>
      </c>
      <c r="BW29">
        <v>0.96481700000000004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5.2772449999999997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4.2644399999999996</v>
      </c>
      <c r="CP29">
        <v>4.2289050000000001</v>
      </c>
      <c r="CQ29">
        <v>1.9388989999999999</v>
      </c>
      <c r="CR29">
        <v>1.140171</v>
      </c>
      <c r="CS29">
        <v>1.3616889999999999</v>
      </c>
      <c r="CT29">
        <v>4.2252549999999998</v>
      </c>
      <c r="CU29">
        <v>3.5666609999999999</v>
      </c>
      <c r="CV29">
        <v>3.2691669999999999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87.459050000000005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361.31310000000002</v>
      </c>
      <c r="L30">
        <v>350.20260000000002</v>
      </c>
      <c r="M30">
        <v>95.888554999999997</v>
      </c>
      <c r="N30">
        <v>122.43</v>
      </c>
      <c r="O30">
        <v>128.45009999999999</v>
      </c>
      <c r="P30">
        <v>147.21</v>
      </c>
      <c r="Q30">
        <v>8.2464999999999993</v>
      </c>
      <c r="R30">
        <v>15.393800000000001</v>
      </c>
      <c r="S30">
        <v>9.1295999999999999</v>
      </c>
      <c r="T30">
        <v>1.7214</v>
      </c>
      <c r="U30">
        <v>340.875</v>
      </c>
      <c r="V30">
        <v>10.2654</v>
      </c>
      <c r="W30">
        <v>18.561299999999999</v>
      </c>
      <c r="X30">
        <v>102.72920000000001</v>
      </c>
      <c r="Y30">
        <v>0</v>
      </c>
      <c r="Z30">
        <v>13.1076</v>
      </c>
      <c r="AA30">
        <v>42.14808</v>
      </c>
      <c r="AB30">
        <v>30.855471999999999</v>
      </c>
      <c r="AC30">
        <v>22.310403000000001</v>
      </c>
      <c r="AD30">
        <v>41.824756000000001</v>
      </c>
      <c r="AE30">
        <v>56.926780000000001</v>
      </c>
      <c r="AF30">
        <v>9.1372370000000007</v>
      </c>
      <c r="AG30">
        <v>47.497892999999998</v>
      </c>
      <c r="AH30">
        <v>106.277777</v>
      </c>
      <c r="AI30">
        <v>0</v>
      </c>
      <c r="AJ30">
        <v>0</v>
      </c>
      <c r="AK30">
        <v>64.950986999999998</v>
      </c>
      <c r="AL30">
        <v>47.642000000000003</v>
      </c>
      <c r="AM30">
        <v>18.108732</v>
      </c>
      <c r="AN30">
        <v>1.0747679999999999</v>
      </c>
      <c r="AO30">
        <v>0</v>
      </c>
      <c r="AP30">
        <v>0</v>
      </c>
      <c r="AQ30">
        <v>0</v>
      </c>
      <c r="AR30">
        <v>48.576000000000001</v>
      </c>
      <c r="AS30">
        <v>31.561589000000001</v>
      </c>
      <c r="AT30">
        <v>14.999957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87.459050000000005</v>
      </c>
      <c r="BA30">
        <f t="shared" si="1"/>
        <v>2396.8756359999998</v>
      </c>
      <c r="BB30">
        <v>27</v>
      </c>
      <c r="BD30">
        <v>7.95</v>
      </c>
      <c r="BE30">
        <v>1.94</v>
      </c>
      <c r="BF30">
        <v>3.03</v>
      </c>
      <c r="BG30">
        <v>1.85</v>
      </c>
      <c r="BH30">
        <v>0</v>
      </c>
      <c r="BI30">
        <v>0.94</v>
      </c>
      <c r="BJ30">
        <v>0.93</v>
      </c>
      <c r="BK30">
        <v>1.85</v>
      </c>
      <c r="BL30">
        <v>0.91</v>
      </c>
      <c r="BM30">
        <v>0.2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0</v>
      </c>
      <c r="BT30">
        <v>2.9489519999999998</v>
      </c>
      <c r="BU30">
        <v>1.332638</v>
      </c>
      <c r="BV30">
        <v>2.3575529999999998</v>
      </c>
      <c r="BW30">
        <v>0.96481700000000004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5.2772449999999997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4.2644399999999996</v>
      </c>
      <c r="CP30">
        <v>4.2289050000000001</v>
      </c>
      <c r="CQ30">
        <v>1.9388989999999999</v>
      </c>
      <c r="CR30">
        <v>1.140171</v>
      </c>
      <c r="CS30">
        <v>1.3616889999999999</v>
      </c>
      <c r="CT30">
        <v>4.2252549999999998</v>
      </c>
      <c r="CU30">
        <v>3.5666609999999999</v>
      </c>
      <c r="CV30">
        <v>3.2691669999999999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87.459050000000005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361.31310000000002</v>
      </c>
      <c r="L31">
        <v>350.20260000000002</v>
      </c>
      <c r="M31">
        <v>95.888554999999997</v>
      </c>
      <c r="N31">
        <v>122.43</v>
      </c>
      <c r="O31">
        <v>128.45009999999999</v>
      </c>
      <c r="P31">
        <v>147.21</v>
      </c>
      <c r="Q31">
        <v>8.2464999999999993</v>
      </c>
      <c r="R31">
        <v>15.393800000000001</v>
      </c>
      <c r="S31">
        <v>9.1295999999999999</v>
      </c>
      <c r="T31">
        <v>1.7214</v>
      </c>
      <c r="U31">
        <v>340.875</v>
      </c>
      <c r="V31">
        <v>10.2654</v>
      </c>
      <c r="W31">
        <v>18.561299999999999</v>
      </c>
      <c r="X31">
        <v>70.470100000000002</v>
      </c>
      <c r="Y31">
        <v>0</v>
      </c>
      <c r="Z31">
        <v>13.1076</v>
      </c>
      <c r="AA31">
        <v>42.14808</v>
      </c>
      <c r="AB31">
        <v>30.855471999999999</v>
      </c>
      <c r="AC31">
        <v>22.310403000000001</v>
      </c>
      <c r="AD31">
        <v>41.824756000000001</v>
      </c>
      <c r="AE31">
        <v>56.926780000000001</v>
      </c>
      <c r="AF31">
        <v>0</v>
      </c>
      <c r="AG31">
        <v>47.497892999999998</v>
      </c>
      <c r="AH31">
        <v>48.40587</v>
      </c>
      <c r="AI31">
        <v>0</v>
      </c>
      <c r="AJ31">
        <v>0</v>
      </c>
      <c r="AK31">
        <v>64.950986999999998</v>
      </c>
      <c r="AL31">
        <v>47.642000000000003</v>
      </c>
      <c r="AM31">
        <v>18.108732</v>
      </c>
      <c r="AN31">
        <v>1.0747679999999999</v>
      </c>
      <c r="AO31">
        <v>0</v>
      </c>
      <c r="AP31">
        <v>0</v>
      </c>
      <c r="AQ31">
        <v>0</v>
      </c>
      <c r="AR31">
        <v>48.576000000000001</v>
      </c>
      <c r="AS31">
        <v>30.791793999999999</v>
      </c>
      <c r="AT31">
        <v>14.999957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94.982328999999993</v>
      </c>
      <c r="BA31">
        <f t="shared" si="1"/>
        <v>2304.3608760000002</v>
      </c>
      <c r="BB31">
        <v>28</v>
      </c>
      <c r="BD31">
        <v>7.95</v>
      </c>
      <c r="BE31">
        <v>1.94</v>
      </c>
      <c r="BF31">
        <v>3.03</v>
      </c>
      <c r="BG31">
        <v>1.85</v>
      </c>
      <c r="BH31">
        <v>9.33</v>
      </c>
      <c r="BI31">
        <v>0.92</v>
      </c>
      <c r="BJ31">
        <v>0.92</v>
      </c>
      <c r="BK31">
        <v>1.85</v>
      </c>
      <c r="BL31">
        <v>0.91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0</v>
      </c>
      <c r="BT31">
        <v>2.9489519999999998</v>
      </c>
      <c r="BU31">
        <v>1.332638</v>
      </c>
      <c r="BV31">
        <v>2.3575529999999998</v>
      </c>
      <c r="BW31">
        <v>0.96481700000000004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5.2772449999999997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4.2644399999999996</v>
      </c>
      <c r="CP31">
        <v>4.2289050000000001</v>
      </c>
      <c r="CQ31">
        <v>1.9388989999999999</v>
      </c>
      <c r="CR31">
        <v>1.140171</v>
      </c>
      <c r="CS31">
        <v>1.3616889999999999</v>
      </c>
      <c r="CT31">
        <v>4.2252549999999998</v>
      </c>
      <c r="CU31">
        <v>3.5666609999999999</v>
      </c>
      <c r="CV31">
        <v>1.4924459999999999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94.982328999999993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361.31310000000002</v>
      </c>
      <c r="L32">
        <v>350.20260000000002</v>
      </c>
      <c r="M32">
        <v>95.888554999999997</v>
      </c>
      <c r="N32">
        <v>122.43</v>
      </c>
      <c r="O32">
        <v>128.45009999999999</v>
      </c>
      <c r="P32">
        <v>147.21</v>
      </c>
      <c r="Q32">
        <v>8.2464999999999993</v>
      </c>
      <c r="R32">
        <v>15.393800000000001</v>
      </c>
      <c r="S32">
        <v>9.1295999999999999</v>
      </c>
      <c r="T32">
        <v>1.7214</v>
      </c>
      <c r="U32">
        <v>340.875</v>
      </c>
      <c r="V32">
        <v>10.2654</v>
      </c>
      <c r="W32">
        <v>18.561299999999999</v>
      </c>
      <c r="X32">
        <v>70.470100000000002</v>
      </c>
      <c r="Y32">
        <v>0</v>
      </c>
      <c r="Z32">
        <v>13.1076</v>
      </c>
      <c r="AA32">
        <v>42.14808</v>
      </c>
      <c r="AB32">
        <v>30.855471999999999</v>
      </c>
      <c r="AC32">
        <v>22.310403000000001</v>
      </c>
      <c r="AD32">
        <v>31.368566999999999</v>
      </c>
      <c r="AE32">
        <v>56.926780000000001</v>
      </c>
      <c r="AF32">
        <v>0</v>
      </c>
      <c r="AG32">
        <v>47.497892999999998</v>
      </c>
      <c r="AH32">
        <v>21.513719999999999</v>
      </c>
      <c r="AI32">
        <v>0</v>
      </c>
      <c r="AJ32">
        <v>0</v>
      </c>
      <c r="AK32">
        <v>64.950986999999998</v>
      </c>
      <c r="AL32">
        <v>47.642000000000003</v>
      </c>
      <c r="AM32">
        <v>18.108732</v>
      </c>
      <c r="AN32">
        <v>1.0747679999999999</v>
      </c>
      <c r="AO32">
        <v>0</v>
      </c>
      <c r="AP32">
        <v>0</v>
      </c>
      <c r="AQ32">
        <v>0</v>
      </c>
      <c r="AR32">
        <v>48.576000000000001</v>
      </c>
      <c r="AS32">
        <v>30.791793999999999</v>
      </c>
      <c r="AT32">
        <v>14.999957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94.15319199999999</v>
      </c>
      <c r="BA32">
        <f t="shared" si="1"/>
        <v>2266.1833999999999</v>
      </c>
      <c r="BB32">
        <v>29</v>
      </c>
      <c r="BD32">
        <v>7.95</v>
      </c>
      <c r="BE32">
        <v>1.94</v>
      </c>
      <c r="BF32">
        <v>3.03</v>
      </c>
      <c r="BG32">
        <v>1.85</v>
      </c>
      <c r="BH32">
        <v>9.33</v>
      </c>
      <c r="BI32">
        <v>0.92</v>
      </c>
      <c r="BJ32">
        <v>0.92</v>
      </c>
      <c r="BK32">
        <v>1.85</v>
      </c>
      <c r="BL32">
        <v>0.91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0</v>
      </c>
      <c r="BT32">
        <v>2.9489519999999998</v>
      </c>
      <c r="BU32">
        <v>1.332638</v>
      </c>
      <c r="BV32">
        <v>2.3575529999999998</v>
      </c>
      <c r="BW32">
        <v>0.96481700000000004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5.2772449999999997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4.2644399999999996</v>
      </c>
      <c r="CP32">
        <v>4.2289050000000001</v>
      </c>
      <c r="CQ32">
        <v>1.9388989999999999</v>
      </c>
      <c r="CR32">
        <v>1.140171</v>
      </c>
      <c r="CS32">
        <v>1.3616889999999999</v>
      </c>
      <c r="CT32">
        <v>4.2252549999999998</v>
      </c>
      <c r="CU32">
        <v>3.5666609999999999</v>
      </c>
      <c r="CV32">
        <v>0.66330900000000004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94.15319199999999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377.72761700000001</v>
      </c>
      <c r="L33">
        <v>352.93982199999999</v>
      </c>
      <c r="M33">
        <v>95.888554999999997</v>
      </c>
      <c r="N33">
        <v>122.43</v>
      </c>
      <c r="O33">
        <v>128.45009999999999</v>
      </c>
      <c r="P33">
        <v>147.21</v>
      </c>
      <c r="Q33">
        <v>11.734594</v>
      </c>
      <c r="R33">
        <v>15.393800000000001</v>
      </c>
      <c r="S33">
        <v>13.633908999999999</v>
      </c>
      <c r="T33">
        <v>1.7214</v>
      </c>
      <c r="U33">
        <v>340.875</v>
      </c>
      <c r="V33">
        <v>10.2654</v>
      </c>
      <c r="W33">
        <v>18.561299999999999</v>
      </c>
      <c r="X33">
        <v>70.470100000000002</v>
      </c>
      <c r="Y33">
        <v>0</v>
      </c>
      <c r="Z33">
        <v>13.1076</v>
      </c>
      <c r="AA33">
        <v>42.14808</v>
      </c>
      <c r="AB33">
        <v>30.855471999999999</v>
      </c>
      <c r="AC33">
        <v>22.310403000000001</v>
      </c>
      <c r="AD33">
        <v>31.368566999999999</v>
      </c>
      <c r="AE33">
        <v>56.926780000000001</v>
      </c>
      <c r="AF33">
        <v>0</v>
      </c>
      <c r="AG33">
        <v>47.497892999999998</v>
      </c>
      <c r="AH33">
        <v>21.513719999999999</v>
      </c>
      <c r="AI33">
        <v>0</v>
      </c>
      <c r="AJ33">
        <v>0</v>
      </c>
      <c r="AK33">
        <v>64.950986999999998</v>
      </c>
      <c r="AL33">
        <v>47.642000000000003</v>
      </c>
      <c r="AM33">
        <v>18.108732</v>
      </c>
      <c r="AN33">
        <v>1.0747679999999999</v>
      </c>
      <c r="AO33">
        <v>0</v>
      </c>
      <c r="AP33">
        <v>0.12809999999999999</v>
      </c>
      <c r="AQ33">
        <v>0</v>
      </c>
      <c r="AR33">
        <v>48.576000000000001</v>
      </c>
      <c r="AS33">
        <v>30.791793999999999</v>
      </c>
      <c r="AT33">
        <v>14.999957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92.369861</v>
      </c>
      <c r="BA33">
        <f t="shared" si="1"/>
        <v>2291.6723110000003</v>
      </c>
      <c r="BB33">
        <v>30</v>
      </c>
      <c r="BD33">
        <v>7.95</v>
      </c>
      <c r="BE33">
        <v>1.94</v>
      </c>
      <c r="BF33">
        <v>3.03</v>
      </c>
      <c r="BG33">
        <v>1.85</v>
      </c>
      <c r="BH33">
        <v>9.33</v>
      </c>
      <c r="BI33">
        <v>0.92</v>
      </c>
      <c r="BJ33">
        <v>0.92</v>
      </c>
      <c r="BK33">
        <v>1.85</v>
      </c>
      <c r="BL33">
        <v>0.91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0</v>
      </c>
      <c r="BT33">
        <v>2.9489519999999998</v>
      </c>
      <c r="BU33">
        <v>1.332638</v>
      </c>
      <c r="BV33">
        <v>2.3575529999999998</v>
      </c>
      <c r="BW33">
        <v>0.96481700000000004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5.2772449999999997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4.2644399999999996</v>
      </c>
      <c r="CP33">
        <v>4.2289050000000001</v>
      </c>
      <c r="CQ33">
        <v>1.9388989999999999</v>
      </c>
      <c r="CR33">
        <v>1.140171</v>
      </c>
      <c r="CS33">
        <v>1.3616889999999999</v>
      </c>
      <c r="CT33">
        <v>4.2252549999999998</v>
      </c>
      <c r="CU33">
        <v>1.7833300000000001</v>
      </c>
      <c r="CV33">
        <v>0.66330900000000004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92.369861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377.72213499999998</v>
      </c>
      <c r="L34">
        <v>352.93982199999999</v>
      </c>
      <c r="M34">
        <v>95.888554999999997</v>
      </c>
      <c r="N34">
        <v>122.43</v>
      </c>
      <c r="O34">
        <v>128.45009999999999</v>
      </c>
      <c r="P34">
        <v>147.21</v>
      </c>
      <c r="Q34">
        <v>8.2464999999999993</v>
      </c>
      <c r="R34">
        <v>15.393800000000001</v>
      </c>
      <c r="S34">
        <v>13.633908999999999</v>
      </c>
      <c r="T34">
        <v>1.7214</v>
      </c>
      <c r="U34">
        <v>340.875</v>
      </c>
      <c r="V34">
        <v>10.2654</v>
      </c>
      <c r="W34">
        <v>18.561299999999999</v>
      </c>
      <c r="X34">
        <v>102.72920000000001</v>
      </c>
      <c r="Y34">
        <v>0</v>
      </c>
      <c r="Z34">
        <v>13.1076</v>
      </c>
      <c r="AA34">
        <v>42.14808</v>
      </c>
      <c r="AB34">
        <v>30.855471999999999</v>
      </c>
      <c r="AC34">
        <v>22.310403000000001</v>
      </c>
      <c r="AD34">
        <v>20.912378</v>
      </c>
      <c r="AE34">
        <v>56.926780000000001</v>
      </c>
      <c r="AF34">
        <v>0</v>
      </c>
      <c r="AG34">
        <v>47.497892999999998</v>
      </c>
      <c r="AH34">
        <v>21.513719999999999</v>
      </c>
      <c r="AI34">
        <v>0</v>
      </c>
      <c r="AJ34">
        <v>0</v>
      </c>
      <c r="AK34">
        <v>64.950986999999998</v>
      </c>
      <c r="AL34">
        <v>47.642000000000003</v>
      </c>
      <c r="AM34">
        <v>18.108732</v>
      </c>
      <c r="AN34">
        <v>1.0747679999999999</v>
      </c>
      <c r="AO34">
        <v>0</v>
      </c>
      <c r="AP34">
        <v>0.25619999999999998</v>
      </c>
      <c r="AQ34">
        <v>0</v>
      </c>
      <c r="AR34">
        <v>48.576000000000001</v>
      </c>
      <c r="AS34">
        <v>30.791793999999999</v>
      </c>
      <c r="AT34">
        <v>14.999957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90.586530999999994</v>
      </c>
      <c r="BA34">
        <f t="shared" si="1"/>
        <v>2308.3264159999999</v>
      </c>
      <c r="BB34">
        <v>31</v>
      </c>
      <c r="BD34">
        <v>7.95</v>
      </c>
      <c r="BE34">
        <v>1.94</v>
      </c>
      <c r="BF34">
        <v>3.03</v>
      </c>
      <c r="BG34">
        <v>1.85</v>
      </c>
      <c r="BH34">
        <v>9.33</v>
      </c>
      <c r="BI34">
        <v>0.92</v>
      </c>
      <c r="BJ34">
        <v>0.92</v>
      </c>
      <c r="BK34">
        <v>1.85</v>
      </c>
      <c r="BL34">
        <v>0.91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0</v>
      </c>
      <c r="BT34">
        <v>2.9489519999999998</v>
      </c>
      <c r="BU34">
        <v>1.332638</v>
      </c>
      <c r="BV34">
        <v>2.3575529999999998</v>
      </c>
      <c r="BW34">
        <v>0.96481700000000004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5.2772449999999997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4.2644399999999996</v>
      </c>
      <c r="CP34">
        <v>4.2289050000000001</v>
      </c>
      <c r="CQ34">
        <v>1.9388989999999999</v>
      </c>
      <c r="CR34">
        <v>1.140171</v>
      </c>
      <c r="CS34">
        <v>1.3616889999999999</v>
      </c>
      <c r="CT34">
        <v>4.2252549999999998</v>
      </c>
      <c r="CU34">
        <v>0</v>
      </c>
      <c r="CV34">
        <v>0.66330900000000004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90.586530999999994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377.76907799999998</v>
      </c>
      <c r="L35">
        <v>350.20260000000002</v>
      </c>
      <c r="M35">
        <v>95.888554999999997</v>
      </c>
      <c r="N35">
        <v>122.43</v>
      </c>
      <c r="O35">
        <v>128.45009999999999</v>
      </c>
      <c r="P35">
        <v>147.21</v>
      </c>
      <c r="Q35">
        <v>11.708549</v>
      </c>
      <c r="R35">
        <v>15.393800000000001</v>
      </c>
      <c r="S35">
        <v>14.246771000000001</v>
      </c>
      <c r="T35">
        <v>1.7214</v>
      </c>
      <c r="U35">
        <v>340.875</v>
      </c>
      <c r="V35">
        <v>10.2654</v>
      </c>
      <c r="W35">
        <v>18.561299999999999</v>
      </c>
      <c r="X35">
        <v>102.72920000000001</v>
      </c>
      <c r="Y35">
        <v>0</v>
      </c>
      <c r="Z35">
        <v>13.1076</v>
      </c>
      <c r="AA35">
        <v>42.14808</v>
      </c>
      <c r="AB35">
        <v>30.855471999999999</v>
      </c>
      <c r="AC35">
        <v>22.310403000000001</v>
      </c>
      <c r="AD35">
        <v>10.456189</v>
      </c>
      <c r="AE35">
        <v>56.926780000000001</v>
      </c>
      <c r="AF35">
        <v>0</v>
      </c>
      <c r="AG35">
        <v>47.497892999999998</v>
      </c>
      <c r="AH35">
        <v>21.513719999999999</v>
      </c>
      <c r="AI35">
        <v>3.6684739999999998</v>
      </c>
      <c r="AJ35">
        <v>0</v>
      </c>
      <c r="AK35">
        <v>64.950986999999998</v>
      </c>
      <c r="AL35">
        <v>47.642000000000003</v>
      </c>
      <c r="AM35">
        <v>18.108732</v>
      </c>
      <c r="AN35">
        <v>1.0747679999999999</v>
      </c>
      <c r="AO35">
        <v>0</v>
      </c>
      <c r="AP35">
        <v>0.25619999999999998</v>
      </c>
      <c r="AQ35">
        <v>0</v>
      </c>
      <c r="AR35">
        <v>48.576000000000001</v>
      </c>
      <c r="AS35">
        <v>30.791793999999999</v>
      </c>
      <c r="AT35">
        <v>14.999957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90.586530999999994</v>
      </c>
      <c r="BA35">
        <f t="shared" si="1"/>
        <v>2302.9233329999997</v>
      </c>
      <c r="BB35">
        <v>32</v>
      </c>
      <c r="BD35">
        <v>7.95</v>
      </c>
      <c r="BE35">
        <v>1.94</v>
      </c>
      <c r="BF35">
        <v>3.03</v>
      </c>
      <c r="BG35">
        <v>1.85</v>
      </c>
      <c r="BH35">
        <v>9.33</v>
      </c>
      <c r="BI35">
        <v>0.92</v>
      </c>
      <c r="BJ35">
        <v>0.92</v>
      </c>
      <c r="BK35">
        <v>1.85</v>
      </c>
      <c r="BL35">
        <v>0.91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0</v>
      </c>
      <c r="BT35">
        <v>2.9489519999999998</v>
      </c>
      <c r="BU35">
        <v>1.332638</v>
      </c>
      <c r="BV35">
        <v>2.3575529999999998</v>
      </c>
      <c r="BW35">
        <v>0.96481700000000004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5.2772449999999997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4.2644399999999996</v>
      </c>
      <c r="CP35">
        <v>4.2289050000000001</v>
      </c>
      <c r="CQ35">
        <v>1.9388989999999999</v>
      </c>
      <c r="CR35">
        <v>1.140171</v>
      </c>
      <c r="CS35">
        <v>1.3616889999999999</v>
      </c>
      <c r="CT35">
        <v>4.2252549999999998</v>
      </c>
      <c r="CU35">
        <v>0</v>
      </c>
      <c r="CV35">
        <v>0.66330900000000004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90.586530999999994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377.76907799999998</v>
      </c>
      <c r="L36">
        <v>350.20260000000002</v>
      </c>
      <c r="M36">
        <v>95.888554999999997</v>
      </c>
      <c r="N36">
        <v>122.43</v>
      </c>
      <c r="O36">
        <v>128.45009999999999</v>
      </c>
      <c r="P36">
        <v>147.21</v>
      </c>
      <c r="Q36">
        <v>11.708549</v>
      </c>
      <c r="R36">
        <v>15.393800000000001</v>
      </c>
      <c r="S36">
        <v>14.246771000000001</v>
      </c>
      <c r="T36">
        <v>1.7214</v>
      </c>
      <c r="U36">
        <v>340.875</v>
      </c>
      <c r="V36">
        <v>10.2654</v>
      </c>
      <c r="W36">
        <v>18.561299999999999</v>
      </c>
      <c r="X36">
        <v>102.72920000000001</v>
      </c>
      <c r="Y36">
        <v>0</v>
      </c>
      <c r="Z36">
        <v>13.1076</v>
      </c>
      <c r="AA36">
        <v>42.14808</v>
      </c>
      <c r="AB36">
        <v>30.855471999999999</v>
      </c>
      <c r="AC36">
        <v>22.310403000000001</v>
      </c>
      <c r="AD36">
        <v>0</v>
      </c>
      <c r="AE36">
        <v>56.926780000000001</v>
      </c>
      <c r="AF36">
        <v>0</v>
      </c>
      <c r="AG36">
        <v>47.497892999999998</v>
      </c>
      <c r="AH36">
        <v>21.513719999999999</v>
      </c>
      <c r="AI36">
        <v>7.3369479999999996</v>
      </c>
      <c r="AJ36">
        <v>0</v>
      </c>
      <c r="AK36">
        <v>64.950986999999998</v>
      </c>
      <c r="AL36">
        <v>47.642000000000003</v>
      </c>
      <c r="AM36">
        <v>18.108732</v>
      </c>
      <c r="AN36">
        <v>1.0747679999999999</v>
      </c>
      <c r="AO36">
        <v>0</v>
      </c>
      <c r="AP36">
        <v>0.25619999999999998</v>
      </c>
      <c r="AQ36">
        <v>0</v>
      </c>
      <c r="AR36">
        <v>48.576000000000001</v>
      </c>
      <c r="AS36">
        <v>30.791793999999999</v>
      </c>
      <c r="AT36">
        <v>14.999957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90.586530999999994</v>
      </c>
      <c r="BA36">
        <f t="shared" si="1"/>
        <v>2296.1356179999998</v>
      </c>
      <c r="BB36">
        <v>33</v>
      </c>
      <c r="BD36">
        <v>7.95</v>
      </c>
      <c r="BE36">
        <v>1.94</v>
      </c>
      <c r="BF36">
        <v>3.03</v>
      </c>
      <c r="BG36">
        <v>1.85</v>
      </c>
      <c r="BH36">
        <v>9.33</v>
      </c>
      <c r="BI36">
        <v>0.92</v>
      </c>
      <c r="BJ36">
        <v>0.92</v>
      </c>
      <c r="BK36">
        <v>1.85</v>
      </c>
      <c r="BL36">
        <v>0.91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0</v>
      </c>
      <c r="BT36">
        <v>2.9489519999999998</v>
      </c>
      <c r="BU36">
        <v>1.332638</v>
      </c>
      <c r="BV36">
        <v>2.3575529999999998</v>
      </c>
      <c r="BW36">
        <v>0.96481700000000004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5.2772449999999997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4.2644399999999996</v>
      </c>
      <c r="CP36">
        <v>4.2289050000000001</v>
      </c>
      <c r="CQ36">
        <v>1.9388989999999999</v>
      </c>
      <c r="CR36">
        <v>1.140171</v>
      </c>
      <c r="CS36">
        <v>1.3616889999999999</v>
      </c>
      <c r="CT36">
        <v>4.2252549999999998</v>
      </c>
      <c r="CU36">
        <v>0</v>
      </c>
      <c r="CV36">
        <v>0.66330900000000004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90.586530999999994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377.76907799999998</v>
      </c>
      <c r="L37">
        <v>350.20260000000002</v>
      </c>
      <c r="M37">
        <v>95.888554999999997</v>
      </c>
      <c r="N37">
        <v>122.43</v>
      </c>
      <c r="O37">
        <v>128.45009999999999</v>
      </c>
      <c r="P37">
        <v>147.21</v>
      </c>
      <c r="Q37">
        <v>8.2464999999999993</v>
      </c>
      <c r="R37">
        <v>15.393800000000001</v>
      </c>
      <c r="S37">
        <v>14.246771000000001</v>
      </c>
      <c r="T37">
        <v>1.7214</v>
      </c>
      <c r="U37">
        <v>340.875</v>
      </c>
      <c r="V37">
        <v>10.2654</v>
      </c>
      <c r="W37">
        <v>18.561299999999999</v>
      </c>
      <c r="X37">
        <v>101.9892</v>
      </c>
      <c r="Y37">
        <v>0</v>
      </c>
      <c r="Z37">
        <v>13.1076</v>
      </c>
      <c r="AA37">
        <v>42.14808</v>
      </c>
      <c r="AB37">
        <v>30.855471999999999</v>
      </c>
      <c r="AC37">
        <v>11.155201999999999</v>
      </c>
      <c r="AD37">
        <v>0</v>
      </c>
      <c r="AE37">
        <v>56.926780000000001</v>
      </c>
      <c r="AF37">
        <v>0</v>
      </c>
      <c r="AG37">
        <v>47.497892999999998</v>
      </c>
      <c r="AH37">
        <v>0</v>
      </c>
      <c r="AI37">
        <v>38.152132000000002</v>
      </c>
      <c r="AJ37">
        <v>0</v>
      </c>
      <c r="AK37">
        <v>64.950986999999998</v>
      </c>
      <c r="AL37">
        <v>47.642000000000003</v>
      </c>
      <c r="AM37">
        <v>18.108732</v>
      </c>
      <c r="AN37">
        <v>1.0747679999999999</v>
      </c>
      <c r="AO37">
        <v>0</v>
      </c>
      <c r="AP37">
        <v>0.25619999999999998</v>
      </c>
      <c r="AQ37">
        <v>0</v>
      </c>
      <c r="AR37">
        <v>48.576000000000001</v>
      </c>
      <c r="AS37">
        <v>31.561589000000001</v>
      </c>
      <c r="AT37">
        <v>14.999957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89.903221999999985</v>
      </c>
      <c r="BA37">
        <f t="shared" si="1"/>
        <v>2290.1663179999996</v>
      </c>
      <c r="BB37">
        <v>34</v>
      </c>
      <c r="BD37">
        <v>7.95</v>
      </c>
      <c r="BE37">
        <v>1.94</v>
      </c>
      <c r="BF37">
        <v>3.03</v>
      </c>
      <c r="BG37">
        <v>1.85</v>
      </c>
      <c r="BH37">
        <v>9.33</v>
      </c>
      <c r="BI37">
        <v>0.92</v>
      </c>
      <c r="BJ37">
        <v>0.92</v>
      </c>
      <c r="BK37">
        <v>1.83</v>
      </c>
      <c r="BL37">
        <v>0.91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0</v>
      </c>
      <c r="BT37">
        <v>2.9489519999999998</v>
      </c>
      <c r="BU37">
        <v>1.332638</v>
      </c>
      <c r="BV37">
        <v>2.3575529999999998</v>
      </c>
      <c r="BW37">
        <v>0.96481700000000004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5.2772449999999997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4.2644399999999996</v>
      </c>
      <c r="CP37">
        <v>4.2289050000000001</v>
      </c>
      <c r="CQ37">
        <v>1.9388989999999999</v>
      </c>
      <c r="CR37">
        <v>1.140171</v>
      </c>
      <c r="CS37">
        <v>1.3616889999999999</v>
      </c>
      <c r="CT37">
        <v>4.2252549999999998</v>
      </c>
      <c r="CU37">
        <v>0</v>
      </c>
      <c r="CV37">
        <v>0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89.903221999999985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377.76907799999998</v>
      </c>
      <c r="L38">
        <v>350.20260000000002</v>
      </c>
      <c r="M38">
        <v>95.888554999999997</v>
      </c>
      <c r="N38">
        <v>122.43</v>
      </c>
      <c r="O38">
        <v>128.45009999999999</v>
      </c>
      <c r="P38">
        <v>147.21</v>
      </c>
      <c r="Q38">
        <v>8.2464999999999993</v>
      </c>
      <c r="R38">
        <v>15.393800000000001</v>
      </c>
      <c r="S38">
        <v>14.246771000000001</v>
      </c>
      <c r="T38">
        <v>1.7214</v>
      </c>
      <c r="U38">
        <v>340.875</v>
      </c>
      <c r="V38">
        <v>10.2654</v>
      </c>
      <c r="W38">
        <v>18.561299999999999</v>
      </c>
      <c r="X38">
        <v>101.9892</v>
      </c>
      <c r="Y38">
        <v>0</v>
      </c>
      <c r="Z38">
        <v>13.1076</v>
      </c>
      <c r="AA38">
        <v>42.14808</v>
      </c>
      <c r="AB38">
        <v>30.855471999999999</v>
      </c>
      <c r="AC38">
        <v>11.155201999999999</v>
      </c>
      <c r="AD38">
        <v>0</v>
      </c>
      <c r="AE38">
        <v>56.926780000000001</v>
      </c>
      <c r="AF38">
        <v>0</v>
      </c>
      <c r="AG38">
        <v>47.497892999999998</v>
      </c>
      <c r="AH38">
        <v>0</v>
      </c>
      <c r="AI38">
        <v>38.152132000000002</v>
      </c>
      <c r="AJ38">
        <v>0</v>
      </c>
      <c r="AK38">
        <v>64.950986999999998</v>
      </c>
      <c r="AL38">
        <v>47.642000000000003</v>
      </c>
      <c r="AM38">
        <v>18.108732</v>
      </c>
      <c r="AN38">
        <v>1.0747679999999999</v>
      </c>
      <c r="AO38">
        <v>0</v>
      </c>
      <c r="AP38">
        <v>0.25619999999999998</v>
      </c>
      <c r="AQ38">
        <v>0</v>
      </c>
      <c r="AR38">
        <v>52.991999999999997</v>
      </c>
      <c r="AS38">
        <v>31.561589000000001</v>
      </c>
      <c r="AT38">
        <v>14.999957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89.903221999999985</v>
      </c>
      <c r="BA38">
        <f t="shared" si="1"/>
        <v>2294.5823179999998</v>
      </c>
      <c r="BB38">
        <v>35</v>
      </c>
      <c r="BD38">
        <v>7.95</v>
      </c>
      <c r="BE38">
        <v>1.94</v>
      </c>
      <c r="BF38">
        <v>3.03</v>
      </c>
      <c r="BG38">
        <v>1.85</v>
      </c>
      <c r="BH38">
        <v>9.33</v>
      </c>
      <c r="BI38">
        <v>0.92</v>
      </c>
      <c r="BJ38">
        <v>0.92</v>
      </c>
      <c r="BK38">
        <v>1.83</v>
      </c>
      <c r="BL38">
        <v>0.91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0</v>
      </c>
      <c r="BT38">
        <v>2.9489519999999998</v>
      </c>
      <c r="BU38">
        <v>1.332638</v>
      </c>
      <c r="BV38">
        <v>2.3575529999999998</v>
      </c>
      <c r="BW38">
        <v>0.96481700000000004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5.2772449999999997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4.2644399999999996</v>
      </c>
      <c r="CP38">
        <v>4.2289050000000001</v>
      </c>
      <c r="CQ38">
        <v>1.9388989999999999</v>
      </c>
      <c r="CR38">
        <v>1.140171</v>
      </c>
      <c r="CS38">
        <v>1.3616889999999999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89.903221999999985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377.76907799999998</v>
      </c>
      <c r="L39">
        <v>350.20260000000002</v>
      </c>
      <c r="M39">
        <v>95.888554999999997</v>
      </c>
      <c r="N39">
        <v>122.43</v>
      </c>
      <c r="O39">
        <v>128.45009999999999</v>
      </c>
      <c r="P39">
        <v>147.21</v>
      </c>
      <c r="Q39">
        <v>10.936707</v>
      </c>
      <c r="R39">
        <v>15.393800000000001</v>
      </c>
      <c r="S39">
        <v>13.699566000000001</v>
      </c>
      <c r="T39">
        <v>1.7214</v>
      </c>
      <c r="U39">
        <v>340.875</v>
      </c>
      <c r="V39">
        <v>10.2654</v>
      </c>
      <c r="W39">
        <v>18.561299999999999</v>
      </c>
      <c r="X39">
        <v>68.730099999999993</v>
      </c>
      <c r="Y39">
        <v>0</v>
      </c>
      <c r="Z39">
        <v>13.1076</v>
      </c>
      <c r="AA39">
        <v>42.14808</v>
      </c>
      <c r="AB39">
        <v>30.855471999999999</v>
      </c>
      <c r="AC39">
        <v>11.155201999999999</v>
      </c>
      <c r="AD39">
        <v>0</v>
      </c>
      <c r="AE39">
        <v>37.821176000000001</v>
      </c>
      <c r="AF39">
        <v>0</v>
      </c>
      <c r="AG39">
        <v>47.497892999999998</v>
      </c>
      <c r="AH39">
        <v>0</v>
      </c>
      <c r="AI39">
        <v>38.152132000000002</v>
      </c>
      <c r="AJ39">
        <v>0</v>
      </c>
      <c r="AK39">
        <v>64.950986999999998</v>
      </c>
      <c r="AL39">
        <v>47.642000000000003</v>
      </c>
      <c r="AM39">
        <v>18.108732</v>
      </c>
      <c r="AN39">
        <v>1.0747679999999999</v>
      </c>
      <c r="AO39">
        <v>0</v>
      </c>
      <c r="AP39">
        <v>6.1487999999999996</v>
      </c>
      <c r="AQ39">
        <v>0</v>
      </c>
      <c r="AR39">
        <v>52.991999999999997</v>
      </c>
      <c r="AS39">
        <v>31.561589000000001</v>
      </c>
      <c r="AT39">
        <v>14.999957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89.903221999999985</v>
      </c>
      <c r="BA39">
        <f t="shared" si="1"/>
        <v>2250.2532159999996</v>
      </c>
      <c r="BB39">
        <v>36</v>
      </c>
      <c r="BD39">
        <v>7.95</v>
      </c>
      <c r="BE39">
        <v>1.94</v>
      </c>
      <c r="BF39">
        <v>3.03</v>
      </c>
      <c r="BG39">
        <v>1.85</v>
      </c>
      <c r="BH39">
        <v>9.33</v>
      </c>
      <c r="BI39">
        <v>0.92</v>
      </c>
      <c r="BJ39">
        <v>0.92</v>
      </c>
      <c r="BK39">
        <v>1.83</v>
      </c>
      <c r="BL39">
        <v>0.91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0</v>
      </c>
      <c r="BT39">
        <v>2.9489519999999998</v>
      </c>
      <c r="BU39">
        <v>1.332638</v>
      </c>
      <c r="BV39">
        <v>2.3575529999999998</v>
      </c>
      <c r="BW39">
        <v>0.96481700000000004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5.2772449999999997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4.2644399999999996</v>
      </c>
      <c r="CP39">
        <v>4.2289050000000001</v>
      </c>
      <c r="CQ39">
        <v>1.9388989999999999</v>
      </c>
      <c r="CR39">
        <v>1.140171</v>
      </c>
      <c r="CS39">
        <v>1.3616889999999999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89.903221999999985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377.76907799999998</v>
      </c>
      <c r="L40">
        <v>350.20260000000002</v>
      </c>
      <c r="M40">
        <v>95.888554999999997</v>
      </c>
      <c r="N40">
        <v>122.43</v>
      </c>
      <c r="O40">
        <v>128.45009999999999</v>
      </c>
      <c r="P40">
        <v>147.21</v>
      </c>
      <c r="Q40">
        <v>10.936707</v>
      </c>
      <c r="R40">
        <v>15.393800000000001</v>
      </c>
      <c r="S40">
        <v>13.699566000000001</v>
      </c>
      <c r="T40">
        <v>1.7214</v>
      </c>
      <c r="U40">
        <v>340.875</v>
      </c>
      <c r="V40">
        <v>10.2654</v>
      </c>
      <c r="W40">
        <v>18.561299999999999</v>
      </c>
      <c r="X40">
        <v>101.9892</v>
      </c>
      <c r="Y40">
        <v>0</v>
      </c>
      <c r="Z40">
        <v>13.1076</v>
      </c>
      <c r="AA40">
        <v>42.14808</v>
      </c>
      <c r="AB40">
        <v>15.349422000000001</v>
      </c>
      <c r="AC40">
        <v>11.155201999999999</v>
      </c>
      <c r="AD40">
        <v>0</v>
      </c>
      <c r="AE40">
        <v>37.821176000000001</v>
      </c>
      <c r="AF40">
        <v>0</v>
      </c>
      <c r="AG40">
        <v>47.497892999999998</v>
      </c>
      <c r="AH40">
        <v>0</v>
      </c>
      <c r="AI40">
        <v>38.152132000000002</v>
      </c>
      <c r="AJ40">
        <v>0</v>
      </c>
      <c r="AK40">
        <v>64.950986999999998</v>
      </c>
      <c r="AL40">
        <v>47.642000000000003</v>
      </c>
      <c r="AM40">
        <v>18.108732</v>
      </c>
      <c r="AN40">
        <v>1.0747679999999999</v>
      </c>
      <c r="AO40">
        <v>0</v>
      </c>
      <c r="AP40">
        <v>6.1487999999999996</v>
      </c>
      <c r="AQ40">
        <v>0</v>
      </c>
      <c r="AR40">
        <v>48.576000000000001</v>
      </c>
      <c r="AS40">
        <v>31.561589000000001</v>
      </c>
      <c r="AT40">
        <v>14.999957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89.903221999999985</v>
      </c>
      <c r="BA40">
        <f t="shared" si="1"/>
        <v>2263.5902659999997</v>
      </c>
      <c r="BB40">
        <v>37</v>
      </c>
      <c r="BD40">
        <v>7.95</v>
      </c>
      <c r="BE40">
        <v>1.94</v>
      </c>
      <c r="BF40">
        <v>3.03</v>
      </c>
      <c r="BG40">
        <v>1.85</v>
      </c>
      <c r="BH40">
        <v>9.33</v>
      </c>
      <c r="BI40">
        <v>0.92</v>
      </c>
      <c r="BJ40">
        <v>0.92</v>
      </c>
      <c r="BK40">
        <v>1.83</v>
      </c>
      <c r="BL40">
        <v>0.91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0</v>
      </c>
      <c r="BT40">
        <v>2.9489519999999998</v>
      </c>
      <c r="BU40">
        <v>1.332638</v>
      </c>
      <c r="BV40">
        <v>2.3575529999999998</v>
      </c>
      <c r="BW40">
        <v>0.96481700000000004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5.2772449999999997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4.2644399999999996</v>
      </c>
      <c r="CP40">
        <v>4.2289050000000001</v>
      </c>
      <c r="CQ40">
        <v>1.9388989999999999</v>
      </c>
      <c r="CR40">
        <v>1.140171</v>
      </c>
      <c r="CS40">
        <v>1.3616889999999999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89.903221999999985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377.76907799999998</v>
      </c>
      <c r="L41">
        <v>350.20260000000002</v>
      </c>
      <c r="M41">
        <v>95.888554999999997</v>
      </c>
      <c r="N41">
        <v>122.43</v>
      </c>
      <c r="O41">
        <v>128.45009999999999</v>
      </c>
      <c r="P41">
        <v>147.21</v>
      </c>
      <c r="Q41">
        <v>10.936707</v>
      </c>
      <c r="R41">
        <v>15.393800000000001</v>
      </c>
      <c r="S41">
        <v>14.310699</v>
      </c>
      <c r="T41">
        <v>1.7214</v>
      </c>
      <c r="U41">
        <v>340.875</v>
      </c>
      <c r="V41">
        <v>10.2654</v>
      </c>
      <c r="W41">
        <v>13</v>
      </c>
      <c r="X41">
        <v>86.819447999999994</v>
      </c>
      <c r="Y41">
        <v>0</v>
      </c>
      <c r="Z41">
        <v>13.1076</v>
      </c>
      <c r="AA41">
        <v>42.14808</v>
      </c>
      <c r="AB41">
        <v>15.349422000000001</v>
      </c>
      <c r="AC41">
        <v>11.155201999999999</v>
      </c>
      <c r="AD41">
        <v>0</v>
      </c>
      <c r="AE41">
        <v>37.821176000000001</v>
      </c>
      <c r="AF41">
        <v>0</v>
      </c>
      <c r="AG41">
        <v>47.497892999999998</v>
      </c>
      <c r="AH41">
        <v>0</v>
      </c>
      <c r="AI41">
        <v>38.152132000000002</v>
      </c>
      <c r="AJ41">
        <v>0</v>
      </c>
      <c r="AK41">
        <v>64.950986999999998</v>
      </c>
      <c r="AL41">
        <v>36.021999999999998</v>
      </c>
      <c r="AM41">
        <v>18.108732</v>
      </c>
      <c r="AN41">
        <v>1.0747679999999999</v>
      </c>
      <c r="AO41">
        <v>0</v>
      </c>
      <c r="AP41">
        <v>6.1487999999999996</v>
      </c>
      <c r="AQ41">
        <v>0</v>
      </c>
      <c r="AR41">
        <v>48.576000000000001</v>
      </c>
      <c r="AS41">
        <v>36.642234999999999</v>
      </c>
      <c r="AT41">
        <v>14.999957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89.803221999999991</v>
      </c>
      <c r="BA41">
        <f t="shared" si="1"/>
        <v>2236.8309929999991</v>
      </c>
      <c r="BB41">
        <v>38</v>
      </c>
      <c r="BD41">
        <v>7.95</v>
      </c>
      <c r="BE41">
        <v>1.94</v>
      </c>
      <c r="BF41">
        <v>3.03</v>
      </c>
      <c r="BG41">
        <v>1.85</v>
      </c>
      <c r="BH41">
        <v>9.33</v>
      </c>
      <c r="BI41">
        <v>0.92</v>
      </c>
      <c r="BJ41">
        <v>0.92</v>
      </c>
      <c r="BK41">
        <v>1.73</v>
      </c>
      <c r="BL41">
        <v>0.91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0</v>
      </c>
      <c r="BT41">
        <v>2.9489519999999998</v>
      </c>
      <c r="BU41">
        <v>1.332638</v>
      </c>
      <c r="BV41">
        <v>2.3575529999999998</v>
      </c>
      <c r="BW41">
        <v>0.96481700000000004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5.2772449999999997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4.2644399999999996</v>
      </c>
      <c r="CP41">
        <v>4.2289050000000001</v>
      </c>
      <c r="CQ41">
        <v>1.9388989999999999</v>
      </c>
      <c r="CR41">
        <v>1.140171</v>
      </c>
      <c r="CS41">
        <v>1.3616889999999999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89.803221999999991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377.76907799999998</v>
      </c>
      <c r="L42">
        <v>350.20260000000002</v>
      </c>
      <c r="M42">
        <v>95.888554999999997</v>
      </c>
      <c r="N42">
        <v>122.43</v>
      </c>
      <c r="O42">
        <v>128.45009999999999</v>
      </c>
      <c r="P42">
        <v>147.21</v>
      </c>
      <c r="Q42">
        <v>10.936707</v>
      </c>
      <c r="R42">
        <v>15.393800000000001</v>
      </c>
      <c r="S42">
        <v>14.310699</v>
      </c>
      <c r="T42">
        <v>1.7214</v>
      </c>
      <c r="U42">
        <v>340.875</v>
      </c>
      <c r="V42">
        <v>10.2654</v>
      </c>
      <c r="W42">
        <v>13</v>
      </c>
      <c r="X42">
        <v>59.711626000000003</v>
      </c>
      <c r="Y42">
        <v>0</v>
      </c>
      <c r="Z42">
        <v>13.1076</v>
      </c>
      <c r="AA42">
        <v>42.14808</v>
      </c>
      <c r="AB42">
        <v>15.349422000000001</v>
      </c>
      <c r="AC42">
        <v>11.155201999999999</v>
      </c>
      <c r="AD42">
        <v>0</v>
      </c>
      <c r="AE42">
        <v>37.821176000000001</v>
      </c>
      <c r="AF42">
        <v>0</v>
      </c>
      <c r="AG42">
        <v>47.497892999999998</v>
      </c>
      <c r="AH42">
        <v>0</v>
      </c>
      <c r="AI42">
        <v>19.076066000000001</v>
      </c>
      <c r="AJ42">
        <v>0</v>
      </c>
      <c r="AK42">
        <v>64.950986999999998</v>
      </c>
      <c r="AL42">
        <v>36.021999999999998</v>
      </c>
      <c r="AM42">
        <v>18.108732</v>
      </c>
      <c r="AN42">
        <v>1.0747679999999999</v>
      </c>
      <c r="AO42">
        <v>0</v>
      </c>
      <c r="AP42">
        <v>6.1487999999999996</v>
      </c>
      <c r="AQ42">
        <v>0</v>
      </c>
      <c r="AR42">
        <v>48.576000000000001</v>
      </c>
      <c r="AS42">
        <v>36.642234999999999</v>
      </c>
      <c r="AT42">
        <v>14.999957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89.833221999999992</v>
      </c>
      <c r="BA42">
        <f t="shared" si="1"/>
        <v>2190.6771049999993</v>
      </c>
      <c r="BB42">
        <v>39</v>
      </c>
      <c r="BD42">
        <v>7.95</v>
      </c>
      <c r="BE42">
        <v>1.94</v>
      </c>
      <c r="BF42">
        <v>3.03</v>
      </c>
      <c r="BG42">
        <v>1.85</v>
      </c>
      <c r="BH42">
        <v>9.33</v>
      </c>
      <c r="BI42">
        <v>0.94</v>
      </c>
      <c r="BJ42">
        <v>0.93</v>
      </c>
      <c r="BK42">
        <v>1.73</v>
      </c>
      <c r="BL42">
        <v>0.91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0</v>
      </c>
      <c r="BT42">
        <v>2.9489519999999998</v>
      </c>
      <c r="BU42">
        <v>1.332638</v>
      </c>
      <c r="BV42">
        <v>2.3575529999999998</v>
      </c>
      <c r="BW42">
        <v>0.96481700000000004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5.2772449999999997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4.2644399999999996</v>
      </c>
      <c r="CP42">
        <v>4.2289050000000001</v>
      </c>
      <c r="CQ42">
        <v>1.9388989999999999</v>
      </c>
      <c r="CR42">
        <v>1.140171</v>
      </c>
      <c r="CS42">
        <v>1.3616889999999999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89.833221999999992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378.04426699999999</v>
      </c>
      <c r="L43">
        <v>352.93982199999999</v>
      </c>
      <c r="M43">
        <v>95.888554999999997</v>
      </c>
      <c r="N43">
        <v>122.43</v>
      </c>
      <c r="O43">
        <v>128.45009999999999</v>
      </c>
      <c r="P43">
        <v>147.21</v>
      </c>
      <c r="Q43">
        <v>10.979623</v>
      </c>
      <c r="R43">
        <v>15.393800000000001</v>
      </c>
      <c r="S43">
        <v>14.310699</v>
      </c>
      <c r="T43">
        <v>1.7214</v>
      </c>
      <c r="U43">
        <v>340.875</v>
      </c>
      <c r="V43">
        <v>10.2654</v>
      </c>
      <c r="W43">
        <v>13</v>
      </c>
      <c r="X43">
        <v>46.26</v>
      </c>
      <c r="Y43">
        <v>0</v>
      </c>
      <c r="Z43">
        <v>13.1076</v>
      </c>
      <c r="AA43">
        <v>42.14808</v>
      </c>
      <c r="AB43">
        <v>15.349422000000001</v>
      </c>
      <c r="AC43">
        <v>11.155201999999999</v>
      </c>
      <c r="AD43">
        <v>0</v>
      </c>
      <c r="AE43">
        <v>18.910588000000001</v>
      </c>
      <c r="AF43">
        <v>0</v>
      </c>
      <c r="AG43">
        <v>47.497892999999998</v>
      </c>
      <c r="AH43">
        <v>0</v>
      </c>
      <c r="AI43">
        <v>4.4021689999999998</v>
      </c>
      <c r="AJ43">
        <v>0</v>
      </c>
      <c r="AK43">
        <v>64.950986999999998</v>
      </c>
      <c r="AL43">
        <v>36.021999999999998</v>
      </c>
      <c r="AM43">
        <v>18.108732</v>
      </c>
      <c r="AN43">
        <v>1.053695</v>
      </c>
      <c r="AO43">
        <v>0</v>
      </c>
      <c r="AP43">
        <v>0.25619999999999998</v>
      </c>
      <c r="AQ43">
        <v>0</v>
      </c>
      <c r="AR43">
        <v>48.576000000000001</v>
      </c>
      <c r="AS43">
        <v>32.331384</v>
      </c>
      <c r="AT43">
        <v>14.999957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89.883221999999989</v>
      </c>
      <c r="BA43">
        <f t="shared" si="1"/>
        <v>2136.5217969999999</v>
      </c>
      <c r="BB43">
        <v>40</v>
      </c>
      <c r="BD43">
        <v>7.95</v>
      </c>
      <c r="BE43">
        <v>1.94</v>
      </c>
      <c r="BF43">
        <v>3.03</v>
      </c>
      <c r="BG43">
        <v>1.85</v>
      </c>
      <c r="BH43">
        <v>9.33</v>
      </c>
      <c r="BI43">
        <v>0.94</v>
      </c>
      <c r="BJ43">
        <v>0.93</v>
      </c>
      <c r="BK43">
        <v>1.78</v>
      </c>
      <c r="BL43">
        <v>0.91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0</v>
      </c>
      <c r="BT43">
        <v>2.9489519999999998</v>
      </c>
      <c r="BU43">
        <v>1.332638</v>
      </c>
      <c r="BV43">
        <v>2.3575529999999998</v>
      </c>
      <c r="BW43">
        <v>0.96481700000000004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5.2772449999999997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4.2644399999999996</v>
      </c>
      <c r="CP43">
        <v>4.2289050000000001</v>
      </c>
      <c r="CQ43">
        <v>1.9388989999999999</v>
      </c>
      <c r="CR43">
        <v>1.140171</v>
      </c>
      <c r="CS43">
        <v>1.3616889999999999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89.883221999999989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378.03984700000001</v>
      </c>
      <c r="L44">
        <v>352.93982199999999</v>
      </c>
      <c r="M44">
        <v>95.888554999999997</v>
      </c>
      <c r="N44">
        <v>122.43</v>
      </c>
      <c r="O44">
        <v>128.45009999999999</v>
      </c>
      <c r="P44">
        <v>147.21</v>
      </c>
      <c r="Q44">
        <v>10.979623</v>
      </c>
      <c r="R44">
        <v>15.393800000000001</v>
      </c>
      <c r="S44">
        <v>14.310699</v>
      </c>
      <c r="T44">
        <v>1.7214</v>
      </c>
      <c r="U44">
        <v>340.875</v>
      </c>
      <c r="V44">
        <v>10.2654</v>
      </c>
      <c r="W44">
        <v>13</v>
      </c>
      <c r="X44">
        <v>46.26</v>
      </c>
      <c r="Y44">
        <v>0</v>
      </c>
      <c r="Z44">
        <v>13.1076</v>
      </c>
      <c r="AA44">
        <v>42.14808</v>
      </c>
      <c r="AB44">
        <v>15.349422000000001</v>
      </c>
      <c r="AC44">
        <v>11.155201999999999</v>
      </c>
      <c r="AD44">
        <v>0</v>
      </c>
      <c r="AE44">
        <v>18.910588000000001</v>
      </c>
      <c r="AF44">
        <v>0</v>
      </c>
      <c r="AG44">
        <v>47.497892999999998</v>
      </c>
      <c r="AH44">
        <v>0</v>
      </c>
      <c r="AI44">
        <v>0</v>
      </c>
      <c r="AJ44">
        <v>0</v>
      </c>
      <c r="AK44">
        <v>64.950986999999998</v>
      </c>
      <c r="AL44">
        <v>36.021999999999998</v>
      </c>
      <c r="AM44">
        <v>18.108732</v>
      </c>
      <c r="AN44">
        <v>1.053695</v>
      </c>
      <c r="AO44">
        <v>0</v>
      </c>
      <c r="AP44">
        <v>0.25619999999999998</v>
      </c>
      <c r="AQ44">
        <v>0</v>
      </c>
      <c r="AR44">
        <v>48.576000000000001</v>
      </c>
      <c r="AS44">
        <v>32.331384</v>
      </c>
      <c r="AT44">
        <v>14.999957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89.953221999999982</v>
      </c>
      <c r="BA44">
        <f t="shared" si="1"/>
        <v>2132.1852079999999</v>
      </c>
      <c r="BB44">
        <v>41</v>
      </c>
      <c r="BD44">
        <v>7.95</v>
      </c>
      <c r="BE44">
        <v>1.94</v>
      </c>
      <c r="BF44">
        <v>3.03</v>
      </c>
      <c r="BG44">
        <v>1.85</v>
      </c>
      <c r="BH44">
        <v>9.33</v>
      </c>
      <c r="BI44">
        <v>0.98</v>
      </c>
      <c r="BJ44">
        <v>0.96</v>
      </c>
      <c r="BK44">
        <v>1.78</v>
      </c>
      <c r="BL44">
        <v>0.91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0</v>
      </c>
      <c r="BT44">
        <v>2.9489519999999998</v>
      </c>
      <c r="BU44">
        <v>1.332638</v>
      </c>
      <c r="BV44">
        <v>2.3575529999999998</v>
      </c>
      <c r="BW44">
        <v>0.96481700000000004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5.2772449999999997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4.2644399999999996</v>
      </c>
      <c r="CP44">
        <v>4.2289050000000001</v>
      </c>
      <c r="CQ44">
        <v>1.9388989999999999</v>
      </c>
      <c r="CR44">
        <v>1.140171</v>
      </c>
      <c r="CS44">
        <v>1.3616889999999999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89.953221999999982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378.46565399999997</v>
      </c>
      <c r="L45">
        <v>352.93982199999999</v>
      </c>
      <c r="M45">
        <v>95.888554999999997</v>
      </c>
      <c r="N45">
        <v>122.43</v>
      </c>
      <c r="O45">
        <v>128.45009999999999</v>
      </c>
      <c r="P45">
        <v>147.21</v>
      </c>
      <c r="Q45">
        <v>12.184547</v>
      </c>
      <c r="R45">
        <v>15.393800000000001</v>
      </c>
      <c r="S45">
        <v>14.357782</v>
      </c>
      <c r="T45">
        <v>1.7214</v>
      </c>
      <c r="U45">
        <v>343.91250000000002</v>
      </c>
      <c r="V45">
        <v>10.2654</v>
      </c>
      <c r="W45">
        <v>13</v>
      </c>
      <c r="X45">
        <v>46.26</v>
      </c>
      <c r="Y45">
        <v>0</v>
      </c>
      <c r="Z45">
        <v>13.1076</v>
      </c>
      <c r="AA45">
        <v>42.14808</v>
      </c>
      <c r="AB45">
        <v>15.349422000000001</v>
      </c>
      <c r="AC45">
        <v>11.155201999999999</v>
      </c>
      <c r="AD45">
        <v>0</v>
      </c>
      <c r="AE45">
        <v>18.910588000000001</v>
      </c>
      <c r="AF45">
        <v>0</v>
      </c>
      <c r="AG45">
        <v>47.497892999999998</v>
      </c>
      <c r="AH45">
        <v>0</v>
      </c>
      <c r="AI45">
        <v>0</v>
      </c>
      <c r="AJ45">
        <v>0</v>
      </c>
      <c r="AK45">
        <v>64.950986999999998</v>
      </c>
      <c r="AL45">
        <v>36.021999999999998</v>
      </c>
      <c r="AM45">
        <v>18.108732</v>
      </c>
      <c r="AN45">
        <v>1.053695</v>
      </c>
      <c r="AO45">
        <v>0</v>
      </c>
      <c r="AP45">
        <v>0.25619999999999998</v>
      </c>
      <c r="AQ45">
        <v>0</v>
      </c>
      <c r="AR45">
        <v>48.576000000000001</v>
      </c>
      <c r="AS45">
        <v>32.331384</v>
      </c>
      <c r="AT45">
        <v>14.999957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89.74272599999999</v>
      </c>
      <c r="BA45">
        <f t="shared" si="1"/>
        <v>2136.6900260000002</v>
      </c>
      <c r="BB45">
        <v>42</v>
      </c>
      <c r="BD45">
        <v>7.95</v>
      </c>
      <c r="BE45">
        <v>1.94</v>
      </c>
      <c r="BF45">
        <v>3.03</v>
      </c>
      <c r="BG45">
        <v>1.85</v>
      </c>
      <c r="BH45">
        <v>9.33</v>
      </c>
      <c r="BI45">
        <v>0.98</v>
      </c>
      <c r="BJ45">
        <v>0.97</v>
      </c>
      <c r="BK45">
        <v>1.78</v>
      </c>
      <c r="BL45">
        <v>0.91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0</v>
      </c>
      <c r="BT45">
        <v>2.9489519999999998</v>
      </c>
      <c r="BU45">
        <v>1.332638</v>
      </c>
      <c r="BV45">
        <v>2.3254039999999998</v>
      </c>
      <c r="BW45">
        <v>0.96481700000000004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5.0888980000000004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4.2644399999999996</v>
      </c>
      <c r="CP45">
        <v>4.2289050000000001</v>
      </c>
      <c r="CQ45">
        <v>1.9388989999999999</v>
      </c>
      <c r="CR45">
        <v>1.140171</v>
      </c>
      <c r="CS45">
        <v>1.3616889999999999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89.74272599999999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378.46565399999997</v>
      </c>
      <c r="L46">
        <v>352.93982199999999</v>
      </c>
      <c r="M46">
        <v>95.888554999999997</v>
      </c>
      <c r="N46">
        <v>122.43</v>
      </c>
      <c r="O46">
        <v>128.45009999999999</v>
      </c>
      <c r="P46">
        <v>147.21</v>
      </c>
      <c r="Q46">
        <v>12.184547</v>
      </c>
      <c r="R46">
        <v>15.393800000000001</v>
      </c>
      <c r="S46">
        <v>14.357782</v>
      </c>
      <c r="T46">
        <v>1.7214</v>
      </c>
      <c r="U46">
        <v>344.25</v>
      </c>
      <c r="V46">
        <v>10.2654</v>
      </c>
      <c r="W46">
        <v>13</v>
      </c>
      <c r="X46">
        <v>46.26</v>
      </c>
      <c r="Y46">
        <v>0</v>
      </c>
      <c r="Z46">
        <v>13.1076</v>
      </c>
      <c r="AA46">
        <v>42.14808</v>
      </c>
      <c r="AB46">
        <v>15.349422000000001</v>
      </c>
      <c r="AC46">
        <v>0</v>
      </c>
      <c r="AD46">
        <v>0</v>
      </c>
      <c r="AE46">
        <v>18.910588000000001</v>
      </c>
      <c r="AF46">
        <v>0</v>
      </c>
      <c r="AG46">
        <v>47.497892999999998</v>
      </c>
      <c r="AH46">
        <v>0</v>
      </c>
      <c r="AI46">
        <v>0</v>
      </c>
      <c r="AJ46">
        <v>0</v>
      </c>
      <c r="AK46">
        <v>64.950986999999998</v>
      </c>
      <c r="AL46">
        <v>36.021999999999998</v>
      </c>
      <c r="AM46">
        <v>18.108732</v>
      </c>
      <c r="AN46">
        <v>1.053695</v>
      </c>
      <c r="AO46">
        <v>0</v>
      </c>
      <c r="AP46">
        <v>0.25619999999999998</v>
      </c>
      <c r="AQ46">
        <v>0</v>
      </c>
      <c r="AR46">
        <v>48.576000000000001</v>
      </c>
      <c r="AS46">
        <v>32.331384</v>
      </c>
      <c r="AT46">
        <v>14.999957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89.572148999999982</v>
      </c>
      <c r="BA46">
        <f t="shared" si="1"/>
        <v>2125.7017470000001</v>
      </c>
      <c r="BB46">
        <v>43</v>
      </c>
      <c r="BD46">
        <v>7.95</v>
      </c>
      <c r="BE46">
        <v>1.94</v>
      </c>
      <c r="BF46">
        <v>3.03</v>
      </c>
      <c r="BG46">
        <v>1.85</v>
      </c>
      <c r="BH46">
        <v>9.33</v>
      </c>
      <c r="BI46">
        <v>0.98</v>
      </c>
      <c r="BJ46">
        <v>0.97</v>
      </c>
      <c r="BK46">
        <v>1.78</v>
      </c>
      <c r="BL46">
        <v>0.91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0</v>
      </c>
      <c r="BT46">
        <v>2.9489519999999998</v>
      </c>
      <c r="BU46">
        <v>1.332638</v>
      </c>
      <c r="BV46">
        <v>2.3254039999999998</v>
      </c>
      <c r="BW46">
        <v>0.96481700000000004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4.9183209999999997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4.2644399999999996</v>
      </c>
      <c r="CP46">
        <v>4.2289050000000001</v>
      </c>
      <c r="CQ46">
        <v>1.9388989999999999</v>
      </c>
      <c r="CR46">
        <v>1.140171</v>
      </c>
      <c r="CS46">
        <v>1.3616889999999999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89.572148999999982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378.60495100000003</v>
      </c>
      <c r="L47">
        <v>359.34483499999999</v>
      </c>
      <c r="M47">
        <v>95.888554999999997</v>
      </c>
      <c r="N47">
        <v>122.43</v>
      </c>
      <c r="O47">
        <v>128.45009999999999</v>
      </c>
      <c r="P47">
        <v>147.21</v>
      </c>
      <c r="Q47">
        <v>12.110205000000001</v>
      </c>
      <c r="R47">
        <v>15.4038</v>
      </c>
      <c r="S47">
        <v>14.280813999999999</v>
      </c>
      <c r="T47">
        <v>1.7214</v>
      </c>
      <c r="U47">
        <v>344.25</v>
      </c>
      <c r="V47">
        <v>5</v>
      </c>
      <c r="W47">
        <v>13.2</v>
      </c>
      <c r="X47">
        <v>46.86</v>
      </c>
      <c r="Y47">
        <v>0</v>
      </c>
      <c r="Z47">
        <v>6.5537999999999998</v>
      </c>
      <c r="AA47">
        <v>42.14808</v>
      </c>
      <c r="AB47">
        <v>15.349422000000001</v>
      </c>
      <c r="AC47">
        <v>0</v>
      </c>
      <c r="AD47">
        <v>0</v>
      </c>
      <c r="AE47">
        <v>18.910588000000001</v>
      </c>
      <c r="AF47">
        <v>0</v>
      </c>
      <c r="AG47">
        <v>47.497892999999998</v>
      </c>
      <c r="AH47">
        <v>0</v>
      </c>
      <c r="AI47">
        <v>0</v>
      </c>
      <c r="AJ47">
        <v>0</v>
      </c>
      <c r="AK47">
        <v>64.950986999999998</v>
      </c>
      <c r="AL47">
        <v>36.021999999999998</v>
      </c>
      <c r="AM47">
        <v>18.108732</v>
      </c>
      <c r="AN47">
        <v>1.053695</v>
      </c>
      <c r="AO47">
        <v>0</v>
      </c>
      <c r="AP47">
        <v>0.25619999999999998</v>
      </c>
      <c r="AQ47">
        <v>0</v>
      </c>
      <c r="AR47">
        <v>48.576000000000001</v>
      </c>
      <c r="AS47">
        <v>36.642234999999999</v>
      </c>
      <c r="AT47">
        <v>14.999957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89.463140999999993</v>
      </c>
      <c r="BA47">
        <f t="shared" si="1"/>
        <v>2125.2873899999995</v>
      </c>
      <c r="BB47">
        <v>44</v>
      </c>
      <c r="BD47">
        <v>7.95</v>
      </c>
      <c r="BE47">
        <v>1.94</v>
      </c>
      <c r="BF47">
        <v>3.03</v>
      </c>
      <c r="BG47">
        <v>1.85</v>
      </c>
      <c r="BH47">
        <v>9.33</v>
      </c>
      <c r="BI47">
        <v>0.98</v>
      </c>
      <c r="BJ47">
        <v>0.97</v>
      </c>
      <c r="BK47">
        <v>1.83</v>
      </c>
      <c r="BL47">
        <v>0.95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0</v>
      </c>
      <c r="BT47">
        <v>2.9489519999999998</v>
      </c>
      <c r="BU47">
        <v>1.332638</v>
      </c>
      <c r="BV47">
        <v>2.3254039999999998</v>
      </c>
      <c r="BW47">
        <v>0.96481700000000004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4.7193129999999996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4.2644399999999996</v>
      </c>
      <c r="CP47">
        <v>4.2289050000000001</v>
      </c>
      <c r="CQ47">
        <v>1.9388989999999999</v>
      </c>
      <c r="CR47">
        <v>1.140171</v>
      </c>
      <c r="CS47">
        <v>1.3616889999999999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89.463140999999993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378.60495100000003</v>
      </c>
      <c r="L48">
        <v>359.34483499999999</v>
      </c>
      <c r="M48">
        <v>95.888554999999997</v>
      </c>
      <c r="N48">
        <v>122.43</v>
      </c>
      <c r="O48">
        <v>128.45009999999999</v>
      </c>
      <c r="P48">
        <v>147.21</v>
      </c>
      <c r="Q48">
        <v>12.110205000000001</v>
      </c>
      <c r="R48">
        <v>15.4038</v>
      </c>
      <c r="S48">
        <v>14.280813999999999</v>
      </c>
      <c r="T48">
        <v>1.7214</v>
      </c>
      <c r="U48">
        <v>344.25</v>
      </c>
      <c r="V48">
        <v>5</v>
      </c>
      <c r="W48">
        <v>13.2</v>
      </c>
      <c r="X48">
        <v>46.86</v>
      </c>
      <c r="Y48">
        <v>0</v>
      </c>
      <c r="Z48">
        <v>6.5537999999999998</v>
      </c>
      <c r="AA48">
        <v>42.14808</v>
      </c>
      <c r="AB48">
        <v>0</v>
      </c>
      <c r="AC48">
        <v>0</v>
      </c>
      <c r="AD48">
        <v>0</v>
      </c>
      <c r="AE48">
        <v>18.910588000000001</v>
      </c>
      <c r="AF48">
        <v>0</v>
      </c>
      <c r="AG48">
        <v>47.497892999999998</v>
      </c>
      <c r="AH48">
        <v>0</v>
      </c>
      <c r="AI48">
        <v>0</v>
      </c>
      <c r="AJ48">
        <v>0</v>
      </c>
      <c r="AK48">
        <v>64.950986999999998</v>
      </c>
      <c r="AL48">
        <v>36.021999999999998</v>
      </c>
      <c r="AM48">
        <v>18.108732</v>
      </c>
      <c r="AN48">
        <v>1.053695</v>
      </c>
      <c r="AO48">
        <v>0</v>
      </c>
      <c r="AP48">
        <v>0.25619999999999998</v>
      </c>
      <c r="AQ48">
        <v>0</v>
      </c>
      <c r="AR48">
        <v>48.576000000000001</v>
      </c>
      <c r="AS48">
        <v>36.642234999999999</v>
      </c>
      <c r="AT48">
        <v>14.999957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89.302563999999975</v>
      </c>
      <c r="BA48">
        <f t="shared" si="1"/>
        <v>2109.7773909999996</v>
      </c>
      <c r="BB48">
        <v>45</v>
      </c>
      <c r="BD48">
        <v>7.95</v>
      </c>
      <c r="BE48">
        <v>1.94</v>
      </c>
      <c r="BF48">
        <v>3.03</v>
      </c>
      <c r="BG48">
        <v>1.85</v>
      </c>
      <c r="BH48">
        <v>9.33</v>
      </c>
      <c r="BI48">
        <v>0.98</v>
      </c>
      <c r="BJ48">
        <v>0.97</v>
      </c>
      <c r="BK48">
        <v>1.83</v>
      </c>
      <c r="BL48">
        <v>0.96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0</v>
      </c>
      <c r="BT48">
        <v>2.9489519999999998</v>
      </c>
      <c r="BU48">
        <v>1.332638</v>
      </c>
      <c r="BV48">
        <v>2.3254039999999998</v>
      </c>
      <c r="BW48">
        <v>0.96481700000000004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4.5487359999999999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4.2644399999999996</v>
      </c>
      <c r="CP48">
        <v>4.2289050000000001</v>
      </c>
      <c r="CQ48">
        <v>1.9388989999999999</v>
      </c>
      <c r="CR48">
        <v>1.140171</v>
      </c>
      <c r="CS48">
        <v>1.3616889999999999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89.302563999999975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378.60363699999999</v>
      </c>
      <c r="L49">
        <v>362.27676700000001</v>
      </c>
      <c r="M49">
        <v>95.888554999999997</v>
      </c>
      <c r="N49">
        <v>122.43</v>
      </c>
      <c r="O49">
        <v>128.45009999999999</v>
      </c>
      <c r="P49">
        <v>147.21</v>
      </c>
      <c r="Q49">
        <v>12.110205000000001</v>
      </c>
      <c r="R49">
        <v>15.4038</v>
      </c>
      <c r="S49">
        <v>14.280813999999999</v>
      </c>
      <c r="T49">
        <v>1.7214</v>
      </c>
      <c r="U49">
        <v>344.25</v>
      </c>
      <c r="V49">
        <v>5</v>
      </c>
      <c r="W49">
        <v>13.2</v>
      </c>
      <c r="X49">
        <v>46.86</v>
      </c>
      <c r="Y49">
        <v>0</v>
      </c>
      <c r="Z49">
        <v>6.5537999999999998</v>
      </c>
      <c r="AA49">
        <v>42.14808</v>
      </c>
      <c r="AB49">
        <v>0</v>
      </c>
      <c r="AC49">
        <v>0</v>
      </c>
      <c r="AD49">
        <v>0</v>
      </c>
      <c r="AE49">
        <v>18.910588000000001</v>
      </c>
      <c r="AF49">
        <v>0</v>
      </c>
      <c r="AG49">
        <v>47.497892999999998</v>
      </c>
      <c r="AH49">
        <v>0</v>
      </c>
      <c r="AI49">
        <v>0</v>
      </c>
      <c r="AJ49">
        <v>0</v>
      </c>
      <c r="AK49">
        <v>64.950986999999998</v>
      </c>
      <c r="AL49">
        <v>36.021999999999998</v>
      </c>
      <c r="AM49">
        <v>18.108732</v>
      </c>
      <c r="AN49">
        <v>1.053695</v>
      </c>
      <c r="AO49">
        <v>0</v>
      </c>
      <c r="AP49">
        <v>0.25619999999999998</v>
      </c>
      <c r="AQ49">
        <v>0</v>
      </c>
      <c r="AR49">
        <v>48.576000000000001</v>
      </c>
      <c r="AS49">
        <v>32.331384</v>
      </c>
      <c r="AT49">
        <v>14.999957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89.160415999999984</v>
      </c>
      <c r="BA49">
        <f t="shared" si="1"/>
        <v>2108.2550099999999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9.33</v>
      </c>
      <c r="BI49">
        <v>0.98</v>
      </c>
      <c r="BJ49">
        <v>0.97</v>
      </c>
      <c r="BK49">
        <v>1.83</v>
      </c>
      <c r="BL49">
        <v>0.96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0</v>
      </c>
      <c r="BT49">
        <v>2.9489519999999998</v>
      </c>
      <c r="BU49">
        <v>1.332638</v>
      </c>
      <c r="BV49">
        <v>2.3254039999999998</v>
      </c>
      <c r="BW49">
        <v>0.96481700000000004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4.4065880000000002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4.2644399999999996</v>
      </c>
      <c r="CP49">
        <v>4.2289050000000001</v>
      </c>
      <c r="CQ49">
        <v>1.9388989999999999</v>
      </c>
      <c r="CR49">
        <v>1.140171</v>
      </c>
      <c r="CS49">
        <v>1.3616889999999999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89.160415999999984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378.60363699999999</v>
      </c>
      <c r="L50">
        <v>362.27676700000001</v>
      </c>
      <c r="M50">
        <v>95.888554999999997</v>
      </c>
      <c r="N50">
        <v>122.43</v>
      </c>
      <c r="O50">
        <v>128.45009999999999</v>
      </c>
      <c r="P50">
        <v>147.21</v>
      </c>
      <c r="Q50">
        <v>12.110205000000001</v>
      </c>
      <c r="R50">
        <v>15.4038</v>
      </c>
      <c r="S50">
        <v>14.280813999999999</v>
      </c>
      <c r="T50">
        <v>1.7214</v>
      </c>
      <c r="U50">
        <v>344.25</v>
      </c>
      <c r="V50">
        <v>5</v>
      </c>
      <c r="W50">
        <v>13.2</v>
      </c>
      <c r="X50">
        <v>46.86</v>
      </c>
      <c r="Y50">
        <v>0</v>
      </c>
      <c r="Z50">
        <v>6.5537999999999998</v>
      </c>
      <c r="AA50">
        <v>42.14808</v>
      </c>
      <c r="AB50">
        <v>0</v>
      </c>
      <c r="AC50">
        <v>0</v>
      </c>
      <c r="AD50">
        <v>0</v>
      </c>
      <c r="AE50">
        <v>18.910588000000001</v>
      </c>
      <c r="AF50">
        <v>0</v>
      </c>
      <c r="AG50">
        <v>47.497892999999998</v>
      </c>
      <c r="AH50">
        <v>0</v>
      </c>
      <c r="AI50">
        <v>0</v>
      </c>
      <c r="AJ50">
        <v>0</v>
      </c>
      <c r="AK50">
        <v>64.950986999999998</v>
      </c>
      <c r="AL50">
        <v>36.021999999999998</v>
      </c>
      <c r="AM50">
        <v>18.108732</v>
      </c>
      <c r="AN50">
        <v>1.053695</v>
      </c>
      <c r="AO50">
        <v>0</v>
      </c>
      <c r="AP50">
        <v>0.25619999999999998</v>
      </c>
      <c r="AQ50">
        <v>0</v>
      </c>
      <c r="AR50">
        <v>48.576000000000001</v>
      </c>
      <c r="AS50">
        <v>32.331384</v>
      </c>
      <c r="AT50">
        <v>14.999957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88.222238999999988</v>
      </c>
      <c r="BA50">
        <f t="shared" si="1"/>
        <v>2107.3168329999999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9.33</v>
      </c>
      <c r="BI50">
        <v>0.98</v>
      </c>
      <c r="BJ50">
        <v>0.97</v>
      </c>
      <c r="BK50">
        <v>1.83</v>
      </c>
      <c r="BL50">
        <v>0.96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0</v>
      </c>
      <c r="BT50">
        <v>2.9489519999999998</v>
      </c>
      <c r="BU50">
        <v>1.332638</v>
      </c>
      <c r="BV50">
        <v>2.3254039999999998</v>
      </c>
      <c r="BW50">
        <v>0.96481700000000004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3.4684110000000001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4.2644399999999996</v>
      </c>
      <c r="CP50">
        <v>4.2289050000000001</v>
      </c>
      <c r="CQ50">
        <v>1.9388989999999999</v>
      </c>
      <c r="CR50">
        <v>1.140171</v>
      </c>
      <c r="CS50">
        <v>1.3616889999999999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88.222238999999988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378.60363699999999</v>
      </c>
      <c r="L51">
        <v>362.27676700000001</v>
      </c>
      <c r="M51">
        <v>95.888554999999997</v>
      </c>
      <c r="N51">
        <v>122.43</v>
      </c>
      <c r="O51">
        <v>128.45009999999999</v>
      </c>
      <c r="P51">
        <v>140.279438</v>
      </c>
      <c r="Q51">
        <v>12.110205000000001</v>
      </c>
      <c r="R51">
        <v>15.4038</v>
      </c>
      <c r="S51">
        <v>14.280813999999999</v>
      </c>
      <c r="T51">
        <v>1.7214</v>
      </c>
      <c r="U51">
        <v>344.25</v>
      </c>
      <c r="V51">
        <v>5</v>
      </c>
      <c r="W51">
        <v>13.2</v>
      </c>
      <c r="X51">
        <v>46.86</v>
      </c>
      <c r="Y51">
        <v>0</v>
      </c>
      <c r="Z51">
        <v>6.5537999999999998</v>
      </c>
      <c r="AA51">
        <v>42.14808</v>
      </c>
      <c r="AB51">
        <v>0</v>
      </c>
      <c r="AC51">
        <v>0</v>
      </c>
      <c r="AD51">
        <v>0</v>
      </c>
      <c r="AE51">
        <v>18.910588000000001</v>
      </c>
      <c r="AF51">
        <v>0</v>
      </c>
      <c r="AG51">
        <v>47.497892999999998</v>
      </c>
      <c r="AH51">
        <v>0</v>
      </c>
      <c r="AI51">
        <v>0</v>
      </c>
      <c r="AJ51">
        <v>0</v>
      </c>
      <c r="AK51">
        <v>64.950986999999998</v>
      </c>
      <c r="AL51">
        <v>36.021999999999998</v>
      </c>
      <c r="AM51">
        <v>18.108732</v>
      </c>
      <c r="AN51">
        <v>1.053695</v>
      </c>
      <c r="AO51">
        <v>0</v>
      </c>
      <c r="AP51">
        <v>0.25619999999999998</v>
      </c>
      <c r="AQ51">
        <v>0</v>
      </c>
      <c r="AR51">
        <v>48.576000000000001</v>
      </c>
      <c r="AS51">
        <v>32.331384</v>
      </c>
      <c r="AT51">
        <v>14.999957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88.222238999999988</v>
      </c>
      <c r="BA51">
        <f t="shared" si="1"/>
        <v>2100.3862709999999</v>
      </c>
      <c r="BB51">
        <v>48</v>
      </c>
      <c r="BD51">
        <v>7.95</v>
      </c>
      <c r="BE51">
        <v>1.94</v>
      </c>
      <c r="BF51">
        <v>3.03</v>
      </c>
      <c r="BG51">
        <v>1.85</v>
      </c>
      <c r="BH51">
        <v>9.33</v>
      </c>
      <c r="BI51">
        <v>0.98</v>
      </c>
      <c r="BJ51">
        <v>0.97</v>
      </c>
      <c r="BK51">
        <v>1.83</v>
      </c>
      <c r="BL51">
        <v>0.96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0</v>
      </c>
      <c r="BT51">
        <v>2.9489519999999998</v>
      </c>
      <c r="BU51">
        <v>1.332638</v>
      </c>
      <c r="BV51">
        <v>2.3254039999999998</v>
      </c>
      <c r="BW51">
        <v>0.96481700000000004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3.4684110000000001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4.2644399999999996</v>
      </c>
      <c r="CP51">
        <v>4.2289050000000001</v>
      </c>
      <c r="CQ51">
        <v>1.9388989999999999</v>
      </c>
      <c r="CR51">
        <v>1.140171</v>
      </c>
      <c r="CS51">
        <v>1.3616889999999999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88.222238999999988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378.60363699999999</v>
      </c>
      <c r="L52">
        <v>362.27676700000001</v>
      </c>
      <c r="M52">
        <v>95.888554999999997</v>
      </c>
      <c r="N52">
        <v>122.43</v>
      </c>
      <c r="O52">
        <v>128.45009999999999</v>
      </c>
      <c r="P52">
        <v>140.279438</v>
      </c>
      <c r="Q52">
        <v>12.110205000000001</v>
      </c>
      <c r="R52">
        <v>15.4038</v>
      </c>
      <c r="S52">
        <v>14.280813999999999</v>
      </c>
      <c r="T52">
        <v>1.7214</v>
      </c>
      <c r="U52">
        <v>344.25</v>
      </c>
      <c r="V52">
        <v>5</v>
      </c>
      <c r="W52">
        <v>13.2</v>
      </c>
      <c r="X52">
        <v>46.86</v>
      </c>
      <c r="Y52">
        <v>0</v>
      </c>
      <c r="Z52">
        <v>6.5537999999999998</v>
      </c>
      <c r="AA52">
        <v>42.14808</v>
      </c>
      <c r="AB52">
        <v>0</v>
      </c>
      <c r="AC52">
        <v>0</v>
      </c>
      <c r="AD52">
        <v>0</v>
      </c>
      <c r="AE52">
        <v>18.910588000000001</v>
      </c>
      <c r="AF52">
        <v>0</v>
      </c>
      <c r="AG52">
        <v>47.497892999999998</v>
      </c>
      <c r="AH52">
        <v>0</v>
      </c>
      <c r="AI52">
        <v>0</v>
      </c>
      <c r="AJ52">
        <v>0</v>
      </c>
      <c r="AK52">
        <v>64.950986999999998</v>
      </c>
      <c r="AL52">
        <v>36.021999999999998</v>
      </c>
      <c r="AM52">
        <v>18.108732</v>
      </c>
      <c r="AN52">
        <v>1.053695</v>
      </c>
      <c r="AO52">
        <v>0</v>
      </c>
      <c r="AP52">
        <v>0.25619999999999998</v>
      </c>
      <c r="AQ52">
        <v>0</v>
      </c>
      <c r="AR52">
        <v>48.576000000000001</v>
      </c>
      <c r="AS52">
        <v>32.331384</v>
      </c>
      <c r="AT52">
        <v>14.999957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88.222238999999988</v>
      </c>
      <c r="BA52">
        <f t="shared" si="1"/>
        <v>2100.3862709999999</v>
      </c>
      <c r="BB52">
        <v>49</v>
      </c>
      <c r="BD52">
        <v>7.95</v>
      </c>
      <c r="BE52">
        <v>1.94</v>
      </c>
      <c r="BF52">
        <v>3.03</v>
      </c>
      <c r="BG52">
        <v>1.85</v>
      </c>
      <c r="BH52">
        <v>9.33</v>
      </c>
      <c r="BI52">
        <v>0.98</v>
      </c>
      <c r="BJ52">
        <v>0.97</v>
      </c>
      <c r="BK52">
        <v>1.83</v>
      </c>
      <c r="BL52">
        <v>0.96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0</v>
      </c>
      <c r="BT52">
        <v>2.9489519999999998</v>
      </c>
      <c r="BU52">
        <v>1.332638</v>
      </c>
      <c r="BV52">
        <v>2.3254039999999998</v>
      </c>
      <c r="BW52">
        <v>0.96481700000000004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3.4684110000000001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4.2644399999999996</v>
      </c>
      <c r="CP52">
        <v>4.2289050000000001</v>
      </c>
      <c r="CQ52">
        <v>1.9388989999999999</v>
      </c>
      <c r="CR52">
        <v>1.140171</v>
      </c>
      <c r="CS52">
        <v>1.3616889999999999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88.222238999999988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378.60363699999999</v>
      </c>
      <c r="L53">
        <v>362.27676700000001</v>
      </c>
      <c r="M53">
        <v>95.888554999999997</v>
      </c>
      <c r="N53">
        <v>122.43</v>
      </c>
      <c r="O53">
        <v>128.45009999999999</v>
      </c>
      <c r="P53">
        <v>140.279438</v>
      </c>
      <c r="Q53">
        <v>12.110205000000001</v>
      </c>
      <c r="R53">
        <v>15.4038</v>
      </c>
      <c r="S53">
        <v>14.280813999999999</v>
      </c>
      <c r="T53">
        <v>1.7214</v>
      </c>
      <c r="U53">
        <v>344.25</v>
      </c>
      <c r="V53">
        <v>5</v>
      </c>
      <c r="W53">
        <v>13.2</v>
      </c>
      <c r="X53">
        <v>48.82</v>
      </c>
      <c r="Y53">
        <v>0</v>
      </c>
      <c r="Z53">
        <v>0</v>
      </c>
      <c r="AA53">
        <v>42.14808</v>
      </c>
      <c r="AB53">
        <v>0</v>
      </c>
      <c r="AC53">
        <v>0</v>
      </c>
      <c r="AD53">
        <v>0</v>
      </c>
      <c r="AE53">
        <v>18.910588000000001</v>
      </c>
      <c r="AF53">
        <v>0</v>
      </c>
      <c r="AG53">
        <v>47.497892999999998</v>
      </c>
      <c r="AH53">
        <v>0</v>
      </c>
      <c r="AI53">
        <v>0</v>
      </c>
      <c r="AJ53">
        <v>0</v>
      </c>
      <c r="AK53">
        <v>64.950986999999998</v>
      </c>
      <c r="AL53">
        <v>36.021999999999998</v>
      </c>
      <c r="AM53">
        <v>18.108732</v>
      </c>
      <c r="AN53">
        <v>1.053695</v>
      </c>
      <c r="AO53">
        <v>0</v>
      </c>
      <c r="AP53">
        <v>0.25619999999999998</v>
      </c>
      <c r="AQ53">
        <v>0</v>
      </c>
      <c r="AR53">
        <v>48.576000000000001</v>
      </c>
      <c r="AS53">
        <v>36.642234999999999</v>
      </c>
      <c r="AT53">
        <v>14.999957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88.222238999999988</v>
      </c>
      <c r="BA53">
        <f t="shared" si="1"/>
        <v>2100.1033219999999</v>
      </c>
      <c r="BB53">
        <v>50</v>
      </c>
      <c r="BD53">
        <v>7.95</v>
      </c>
      <c r="BE53">
        <v>1.94</v>
      </c>
      <c r="BF53">
        <v>3.03</v>
      </c>
      <c r="BG53">
        <v>1.85</v>
      </c>
      <c r="BH53">
        <v>9.33</v>
      </c>
      <c r="BI53">
        <v>0.98</v>
      </c>
      <c r="BJ53">
        <v>0.97</v>
      </c>
      <c r="BK53">
        <v>1.83</v>
      </c>
      <c r="BL53">
        <v>0.96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0</v>
      </c>
      <c r="BT53">
        <v>2.9489519999999998</v>
      </c>
      <c r="BU53">
        <v>1.332638</v>
      </c>
      <c r="BV53">
        <v>2.3254039999999998</v>
      </c>
      <c r="BW53">
        <v>0.96481700000000004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3.4684110000000001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4.2644399999999996</v>
      </c>
      <c r="CP53">
        <v>4.2289050000000001</v>
      </c>
      <c r="CQ53">
        <v>1.9388989999999999</v>
      </c>
      <c r="CR53">
        <v>1.140171</v>
      </c>
      <c r="CS53">
        <v>1.3616889999999999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88.222238999999988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378.60363699999999</v>
      </c>
      <c r="L54">
        <v>362.27676700000001</v>
      </c>
      <c r="M54">
        <v>95.888554999999997</v>
      </c>
      <c r="N54">
        <v>122.43</v>
      </c>
      <c r="O54">
        <v>128.45009999999999</v>
      </c>
      <c r="P54">
        <v>140.279438</v>
      </c>
      <c r="Q54">
        <v>12.110205000000001</v>
      </c>
      <c r="R54">
        <v>15.4038</v>
      </c>
      <c r="S54">
        <v>14.280813999999999</v>
      </c>
      <c r="T54">
        <v>1.7214</v>
      </c>
      <c r="U54">
        <v>344.25</v>
      </c>
      <c r="V54">
        <v>5</v>
      </c>
      <c r="W54">
        <v>13.2</v>
      </c>
      <c r="X54">
        <v>48.82</v>
      </c>
      <c r="Y54">
        <v>0</v>
      </c>
      <c r="Z54">
        <v>0</v>
      </c>
      <c r="AA54">
        <v>42.14808</v>
      </c>
      <c r="AB54">
        <v>0</v>
      </c>
      <c r="AC54">
        <v>0</v>
      </c>
      <c r="AD54">
        <v>0</v>
      </c>
      <c r="AE54">
        <v>18.910588000000001</v>
      </c>
      <c r="AF54">
        <v>0</v>
      </c>
      <c r="AG54">
        <v>47.497892999999998</v>
      </c>
      <c r="AH54">
        <v>0</v>
      </c>
      <c r="AI54">
        <v>0</v>
      </c>
      <c r="AJ54">
        <v>0</v>
      </c>
      <c r="AK54">
        <v>64.950986999999998</v>
      </c>
      <c r="AL54">
        <v>36.021999999999998</v>
      </c>
      <c r="AM54">
        <v>18.108732</v>
      </c>
      <c r="AN54">
        <v>1.053695</v>
      </c>
      <c r="AO54">
        <v>0</v>
      </c>
      <c r="AP54">
        <v>0.25619999999999998</v>
      </c>
      <c r="AQ54">
        <v>0</v>
      </c>
      <c r="AR54">
        <v>52.991999999999997</v>
      </c>
      <c r="AS54">
        <v>36.642234999999999</v>
      </c>
      <c r="AT54">
        <v>14.999957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88.142238999999989</v>
      </c>
      <c r="BA54">
        <f t="shared" si="1"/>
        <v>2104.4393219999997</v>
      </c>
      <c r="BB54">
        <v>51</v>
      </c>
      <c r="BD54">
        <v>7.95</v>
      </c>
      <c r="BE54">
        <v>1.94</v>
      </c>
      <c r="BF54">
        <v>3.03</v>
      </c>
      <c r="BG54">
        <v>1.85</v>
      </c>
      <c r="BH54">
        <v>9.33</v>
      </c>
      <c r="BI54">
        <v>0.94</v>
      </c>
      <c r="BJ54">
        <v>0.93</v>
      </c>
      <c r="BK54">
        <v>1.83</v>
      </c>
      <c r="BL54">
        <v>0.96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0</v>
      </c>
      <c r="BT54">
        <v>2.9489519999999998</v>
      </c>
      <c r="BU54">
        <v>1.332638</v>
      </c>
      <c r="BV54">
        <v>2.3254039999999998</v>
      </c>
      <c r="BW54">
        <v>0.96481700000000004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3.4684110000000001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4.2644399999999996</v>
      </c>
      <c r="CP54">
        <v>4.2289050000000001</v>
      </c>
      <c r="CQ54">
        <v>1.9388989999999999</v>
      </c>
      <c r="CR54">
        <v>1.140171</v>
      </c>
      <c r="CS54">
        <v>1.3616889999999999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88.142238999999989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378.60363699999999</v>
      </c>
      <c r="L55">
        <v>364.92366600000003</v>
      </c>
      <c r="M55">
        <v>95.888554999999997</v>
      </c>
      <c r="N55">
        <v>122.43</v>
      </c>
      <c r="O55">
        <v>128.45009999999999</v>
      </c>
      <c r="P55">
        <v>140.279438</v>
      </c>
      <c r="Q55">
        <v>12.236635</v>
      </c>
      <c r="R55">
        <v>27.373999999999999</v>
      </c>
      <c r="S55">
        <v>15.6701</v>
      </c>
      <c r="T55">
        <v>2.39</v>
      </c>
      <c r="U55">
        <v>348.97500000000002</v>
      </c>
      <c r="V55">
        <v>9.1045999999999996</v>
      </c>
      <c r="W55">
        <v>25.4619</v>
      </c>
      <c r="X55">
        <v>72.799616</v>
      </c>
      <c r="Y55">
        <v>0</v>
      </c>
      <c r="Z55">
        <v>0</v>
      </c>
      <c r="AA55">
        <v>42.14808</v>
      </c>
      <c r="AB55">
        <v>0</v>
      </c>
      <c r="AC55">
        <v>0</v>
      </c>
      <c r="AD55">
        <v>0</v>
      </c>
      <c r="AE55">
        <v>18.910588000000001</v>
      </c>
      <c r="AF55">
        <v>9.1372370000000007</v>
      </c>
      <c r="AG55">
        <v>47.497892999999998</v>
      </c>
      <c r="AH55">
        <v>0</v>
      </c>
      <c r="AI55">
        <v>0</v>
      </c>
      <c r="AJ55">
        <v>0</v>
      </c>
      <c r="AK55">
        <v>64.950986999999998</v>
      </c>
      <c r="AL55">
        <v>36.021999999999998</v>
      </c>
      <c r="AM55">
        <v>18.108732</v>
      </c>
      <c r="AN55">
        <v>1.053695</v>
      </c>
      <c r="AO55">
        <v>0</v>
      </c>
      <c r="AP55">
        <v>0</v>
      </c>
      <c r="AQ55">
        <v>0</v>
      </c>
      <c r="AR55">
        <v>52.991999999999997</v>
      </c>
      <c r="AS55">
        <v>32.331384</v>
      </c>
      <c r="AT55">
        <v>14.999957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88.112238999999988</v>
      </c>
      <c r="BA55">
        <f t="shared" si="1"/>
        <v>2170.8520389999999</v>
      </c>
      <c r="BB55">
        <v>52</v>
      </c>
      <c r="BD55">
        <v>7.95</v>
      </c>
      <c r="BE55">
        <v>1.94</v>
      </c>
      <c r="BF55">
        <v>3.03</v>
      </c>
      <c r="BG55">
        <v>1.85</v>
      </c>
      <c r="BH55">
        <v>9.33</v>
      </c>
      <c r="BI55">
        <v>0.94</v>
      </c>
      <c r="BJ55">
        <v>0.93</v>
      </c>
      <c r="BK55">
        <v>1.83</v>
      </c>
      <c r="BL55">
        <v>0.93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0</v>
      </c>
      <c r="BT55">
        <v>2.9489519999999998</v>
      </c>
      <c r="BU55">
        <v>1.332638</v>
      </c>
      <c r="BV55">
        <v>2.3254039999999998</v>
      </c>
      <c r="BW55">
        <v>0.96481700000000004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3.4684110000000001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4.2644399999999996</v>
      </c>
      <c r="CP55">
        <v>4.2289050000000001</v>
      </c>
      <c r="CQ55">
        <v>1.9388989999999999</v>
      </c>
      <c r="CR55">
        <v>1.140171</v>
      </c>
      <c r="CS55">
        <v>1.3616889999999999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88.112238999999988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378.60363699999999</v>
      </c>
      <c r="L56">
        <v>364.92366600000003</v>
      </c>
      <c r="M56">
        <v>95.888554999999997</v>
      </c>
      <c r="N56">
        <v>122.43</v>
      </c>
      <c r="O56">
        <v>128.45009999999999</v>
      </c>
      <c r="P56">
        <v>140.279438</v>
      </c>
      <c r="Q56">
        <v>12.236635</v>
      </c>
      <c r="R56">
        <v>27.373999999999999</v>
      </c>
      <c r="S56">
        <v>15.6701</v>
      </c>
      <c r="T56">
        <v>2.39</v>
      </c>
      <c r="U56">
        <v>348.97500000000002</v>
      </c>
      <c r="V56">
        <v>9.1045999999999996</v>
      </c>
      <c r="W56">
        <v>25.4619</v>
      </c>
      <c r="X56">
        <v>91.95</v>
      </c>
      <c r="Y56">
        <v>0</v>
      </c>
      <c r="Z56">
        <v>0</v>
      </c>
      <c r="AA56">
        <v>42.14808</v>
      </c>
      <c r="AB56">
        <v>0</v>
      </c>
      <c r="AC56">
        <v>0</v>
      </c>
      <c r="AD56">
        <v>0</v>
      </c>
      <c r="AE56">
        <v>18.910588000000001</v>
      </c>
      <c r="AF56">
        <v>9.1372370000000007</v>
      </c>
      <c r="AG56">
        <v>47.497892999999998</v>
      </c>
      <c r="AH56">
        <v>0</v>
      </c>
      <c r="AI56">
        <v>0</v>
      </c>
      <c r="AJ56">
        <v>0</v>
      </c>
      <c r="AK56">
        <v>64.950986999999998</v>
      </c>
      <c r="AL56">
        <v>36.021999999999998</v>
      </c>
      <c r="AM56">
        <v>18.108732</v>
      </c>
      <c r="AN56">
        <v>1.053695</v>
      </c>
      <c r="AO56">
        <v>0</v>
      </c>
      <c r="AP56">
        <v>0</v>
      </c>
      <c r="AQ56">
        <v>0</v>
      </c>
      <c r="AR56">
        <v>48.576000000000001</v>
      </c>
      <c r="AS56">
        <v>32.331384</v>
      </c>
      <c r="AT56">
        <v>14.999957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88.112238999999988</v>
      </c>
      <c r="BA56">
        <f t="shared" si="1"/>
        <v>2185.5864229999997</v>
      </c>
      <c r="BB56">
        <v>53</v>
      </c>
      <c r="BD56">
        <v>7.95</v>
      </c>
      <c r="BE56">
        <v>1.94</v>
      </c>
      <c r="BF56">
        <v>3.03</v>
      </c>
      <c r="BG56">
        <v>1.85</v>
      </c>
      <c r="BH56">
        <v>9.33</v>
      </c>
      <c r="BI56">
        <v>0.94</v>
      </c>
      <c r="BJ56">
        <v>0.93</v>
      </c>
      <c r="BK56">
        <v>1.83</v>
      </c>
      <c r="BL56">
        <v>0.93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0</v>
      </c>
      <c r="BT56">
        <v>2.9489519999999998</v>
      </c>
      <c r="BU56">
        <v>1.332638</v>
      </c>
      <c r="BV56">
        <v>2.3254039999999998</v>
      </c>
      <c r="BW56">
        <v>0.96481700000000004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3.4684110000000001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4.2644399999999996</v>
      </c>
      <c r="CP56">
        <v>4.2289050000000001</v>
      </c>
      <c r="CQ56">
        <v>1.9388989999999999</v>
      </c>
      <c r="CR56">
        <v>1.140171</v>
      </c>
      <c r="CS56">
        <v>1.3616889999999999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88.112238999999988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378.60363699999999</v>
      </c>
      <c r="L57">
        <v>364.92366600000003</v>
      </c>
      <c r="M57">
        <v>95.888554999999997</v>
      </c>
      <c r="N57">
        <v>122.43</v>
      </c>
      <c r="O57">
        <v>128.45009999999999</v>
      </c>
      <c r="P57">
        <v>140.279438</v>
      </c>
      <c r="Q57">
        <v>12.236635</v>
      </c>
      <c r="R57">
        <v>27.373999999999999</v>
      </c>
      <c r="S57">
        <v>15.6701</v>
      </c>
      <c r="T57">
        <v>2.39</v>
      </c>
      <c r="U57">
        <v>348.97500000000002</v>
      </c>
      <c r="V57">
        <v>9.1045999999999996</v>
      </c>
      <c r="W57">
        <v>25.4619</v>
      </c>
      <c r="X57">
        <v>91.95</v>
      </c>
      <c r="Y57">
        <v>0</v>
      </c>
      <c r="Z57">
        <v>0</v>
      </c>
      <c r="AA57">
        <v>42.14808</v>
      </c>
      <c r="AB57">
        <v>0</v>
      </c>
      <c r="AC57">
        <v>11.155201999999999</v>
      </c>
      <c r="AD57">
        <v>0</v>
      </c>
      <c r="AE57">
        <v>18.910588000000001</v>
      </c>
      <c r="AF57">
        <v>9.1372370000000007</v>
      </c>
      <c r="AG57">
        <v>47.497892999999998</v>
      </c>
      <c r="AH57">
        <v>0</v>
      </c>
      <c r="AI57">
        <v>0</v>
      </c>
      <c r="AJ57">
        <v>0</v>
      </c>
      <c r="AK57">
        <v>64.950986999999998</v>
      </c>
      <c r="AL57">
        <v>36.021999999999998</v>
      </c>
      <c r="AM57">
        <v>18.108732</v>
      </c>
      <c r="AN57">
        <v>1.053695</v>
      </c>
      <c r="AO57">
        <v>0</v>
      </c>
      <c r="AP57">
        <v>0</v>
      </c>
      <c r="AQ57">
        <v>0</v>
      </c>
      <c r="AR57">
        <v>48.576000000000001</v>
      </c>
      <c r="AS57">
        <v>32.331384</v>
      </c>
      <c r="AT57">
        <v>14.999957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88.112238999999988</v>
      </c>
      <c r="BA57">
        <f t="shared" si="1"/>
        <v>2196.7416249999997</v>
      </c>
      <c r="BB57">
        <v>54</v>
      </c>
      <c r="BD57">
        <v>7.95</v>
      </c>
      <c r="BE57">
        <v>1.94</v>
      </c>
      <c r="BF57">
        <v>3.03</v>
      </c>
      <c r="BG57">
        <v>1.85</v>
      </c>
      <c r="BH57">
        <v>9.33</v>
      </c>
      <c r="BI57">
        <v>0.94</v>
      </c>
      <c r="BJ57">
        <v>0.93</v>
      </c>
      <c r="BK57">
        <v>1.83</v>
      </c>
      <c r="BL57">
        <v>0.93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0</v>
      </c>
      <c r="BT57">
        <v>2.9489519999999998</v>
      </c>
      <c r="BU57">
        <v>1.332638</v>
      </c>
      <c r="BV57">
        <v>2.3254039999999998</v>
      </c>
      <c r="BW57">
        <v>0.96481700000000004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3.4684110000000001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4.2644399999999996</v>
      </c>
      <c r="CP57">
        <v>4.2289050000000001</v>
      </c>
      <c r="CQ57">
        <v>1.9388989999999999</v>
      </c>
      <c r="CR57">
        <v>1.140171</v>
      </c>
      <c r="CS57">
        <v>1.3616889999999999</v>
      </c>
      <c r="CT57">
        <v>4.2252549999999998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88.112238999999988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378.60363699999999</v>
      </c>
      <c r="L58">
        <v>364.92366600000003</v>
      </c>
      <c r="M58">
        <v>95.888554999999997</v>
      </c>
      <c r="N58">
        <v>122.43</v>
      </c>
      <c r="O58">
        <v>128.45009999999999</v>
      </c>
      <c r="P58">
        <v>140.279438</v>
      </c>
      <c r="Q58">
        <v>12.236635</v>
      </c>
      <c r="R58">
        <v>27.373999999999999</v>
      </c>
      <c r="S58">
        <v>15.6701</v>
      </c>
      <c r="T58">
        <v>2.39</v>
      </c>
      <c r="U58">
        <v>348.97500000000002</v>
      </c>
      <c r="V58">
        <v>9.1045999999999996</v>
      </c>
      <c r="W58">
        <v>25.4619</v>
      </c>
      <c r="X58">
        <v>91.95</v>
      </c>
      <c r="Y58">
        <v>0</v>
      </c>
      <c r="Z58">
        <v>0</v>
      </c>
      <c r="AA58">
        <v>42.14808</v>
      </c>
      <c r="AB58">
        <v>0</v>
      </c>
      <c r="AC58">
        <v>11.155201999999999</v>
      </c>
      <c r="AD58">
        <v>0</v>
      </c>
      <c r="AE58">
        <v>18.910588000000001</v>
      </c>
      <c r="AF58">
        <v>9.1372370000000007</v>
      </c>
      <c r="AG58">
        <v>47.497892999999998</v>
      </c>
      <c r="AH58">
        <v>0</v>
      </c>
      <c r="AI58">
        <v>0</v>
      </c>
      <c r="AJ58">
        <v>0</v>
      </c>
      <c r="AK58">
        <v>64.950986999999998</v>
      </c>
      <c r="AL58">
        <v>36.021999999999998</v>
      </c>
      <c r="AM58">
        <v>18.108732</v>
      </c>
      <c r="AN58">
        <v>1.053695</v>
      </c>
      <c r="AO58">
        <v>0</v>
      </c>
      <c r="AP58">
        <v>0</v>
      </c>
      <c r="AQ58">
        <v>0</v>
      </c>
      <c r="AR58">
        <v>48.576000000000001</v>
      </c>
      <c r="AS58">
        <v>32.331384</v>
      </c>
      <c r="AT58">
        <v>14.999957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88.112238999999988</v>
      </c>
      <c r="BA58">
        <f t="shared" si="1"/>
        <v>2196.7416249999997</v>
      </c>
      <c r="BB58">
        <v>55</v>
      </c>
      <c r="BD58">
        <v>7.95</v>
      </c>
      <c r="BE58">
        <v>1.94</v>
      </c>
      <c r="BF58">
        <v>3.03</v>
      </c>
      <c r="BG58">
        <v>1.85</v>
      </c>
      <c r="BH58">
        <v>9.33</v>
      </c>
      <c r="BI58">
        <v>0.94</v>
      </c>
      <c r="BJ58">
        <v>0.93</v>
      </c>
      <c r="BK58">
        <v>1.83</v>
      </c>
      <c r="BL58">
        <v>0.93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0</v>
      </c>
      <c r="BT58">
        <v>2.9489519999999998</v>
      </c>
      <c r="BU58">
        <v>1.332638</v>
      </c>
      <c r="BV58">
        <v>2.3254039999999998</v>
      </c>
      <c r="BW58">
        <v>0.96481700000000004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3.4684110000000001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4.2644399999999996</v>
      </c>
      <c r="CP58">
        <v>4.2289050000000001</v>
      </c>
      <c r="CQ58">
        <v>1.9388989999999999</v>
      </c>
      <c r="CR58">
        <v>1.140171</v>
      </c>
      <c r="CS58">
        <v>1.3616889999999999</v>
      </c>
      <c r="CT58">
        <v>4.2252549999999998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88.112238999999988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378.60363699999999</v>
      </c>
      <c r="L59">
        <v>363.65004199999998</v>
      </c>
      <c r="M59">
        <v>95.888554999999997</v>
      </c>
      <c r="N59">
        <v>122.43</v>
      </c>
      <c r="O59">
        <v>128.45009999999999</v>
      </c>
      <c r="P59">
        <v>140.279438</v>
      </c>
      <c r="Q59">
        <v>12.236635</v>
      </c>
      <c r="R59">
        <v>27.754000000000001</v>
      </c>
      <c r="S59">
        <v>15.6701</v>
      </c>
      <c r="T59">
        <v>2.39</v>
      </c>
      <c r="U59">
        <v>348.97500000000002</v>
      </c>
      <c r="V59">
        <v>9.1045999999999996</v>
      </c>
      <c r="W59">
        <v>25.4619</v>
      </c>
      <c r="X59">
        <v>90.84</v>
      </c>
      <c r="Y59">
        <v>0</v>
      </c>
      <c r="Z59">
        <v>0</v>
      </c>
      <c r="AA59">
        <v>42.14808</v>
      </c>
      <c r="AB59">
        <v>3.9156689999999998</v>
      </c>
      <c r="AC59">
        <v>11.155201999999999</v>
      </c>
      <c r="AD59">
        <v>0</v>
      </c>
      <c r="AE59">
        <v>18.910588000000001</v>
      </c>
      <c r="AF59">
        <v>9.1372370000000007</v>
      </c>
      <c r="AG59">
        <v>47.497892999999998</v>
      </c>
      <c r="AH59">
        <v>0</v>
      </c>
      <c r="AI59">
        <v>0</v>
      </c>
      <c r="AJ59">
        <v>0</v>
      </c>
      <c r="AK59">
        <v>64.950986999999998</v>
      </c>
      <c r="AL59">
        <v>36.021999999999998</v>
      </c>
      <c r="AM59">
        <v>18.108732</v>
      </c>
      <c r="AN59">
        <v>1.053695</v>
      </c>
      <c r="AO59">
        <v>0</v>
      </c>
      <c r="AP59">
        <v>0</v>
      </c>
      <c r="AQ59">
        <v>0</v>
      </c>
      <c r="AR59">
        <v>48.576000000000001</v>
      </c>
      <c r="AS59">
        <v>32.331384</v>
      </c>
      <c r="AT59">
        <v>14.999957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88.112238999999988</v>
      </c>
      <c r="BA59">
        <f t="shared" si="1"/>
        <v>2198.6536699999992</v>
      </c>
      <c r="BB59">
        <v>56</v>
      </c>
      <c r="BD59">
        <v>7.95</v>
      </c>
      <c r="BE59">
        <v>1.94</v>
      </c>
      <c r="BF59">
        <v>3.03</v>
      </c>
      <c r="BG59">
        <v>1.85</v>
      </c>
      <c r="BH59">
        <v>9.33</v>
      </c>
      <c r="BI59">
        <v>0.94</v>
      </c>
      <c r="BJ59">
        <v>0.93</v>
      </c>
      <c r="BK59">
        <v>1.83</v>
      </c>
      <c r="BL59">
        <v>0.93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0</v>
      </c>
      <c r="BT59">
        <v>2.9489519999999998</v>
      </c>
      <c r="BU59">
        <v>1.332638</v>
      </c>
      <c r="BV59">
        <v>2.3254039999999998</v>
      </c>
      <c r="BW59">
        <v>0.96481700000000004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3.4684110000000001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4.2644399999999996</v>
      </c>
      <c r="CP59">
        <v>4.2289050000000001</v>
      </c>
      <c r="CQ59">
        <v>1.9388989999999999</v>
      </c>
      <c r="CR59">
        <v>1.140171</v>
      </c>
      <c r="CS59">
        <v>1.3616889999999999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88.112238999999988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378.37563299999999</v>
      </c>
      <c r="L60">
        <v>363.51499100000001</v>
      </c>
      <c r="M60">
        <v>95.888554999999997</v>
      </c>
      <c r="N60">
        <v>122.43</v>
      </c>
      <c r="O60">
        <v>128.45009999999999</v>
      </c>
      <c r="P60">
        <v>140.279438</v>
      </c>
      <c r="Q60">
        <v>11.787953</v>
      </c>
      <c r="R60">
        <v>27.754000000000001</v>
      </c>
      <c r="S60">
        <v>15.6701</v>
      </c>
      <c r="T60">
        <v>2.39</v>
      </c>
      <c r="U60">
        <v>348.97500000000002</v>
      </c>
      <c r="V60">
        <v>9.1045999999999996</v>
      </c>
      <c r="W60">
        <v>25.4619</v>
      </c>
      <c r="X60">
        <v>91.94</v>
      </c>
      <c r="Y60">
        <v>0</v>
      </c>
      <c r="Z60">
        <v>0</v>
      </c>
      <c r="AA60">
        <v>42.14808</v>
      </c>
      <c r="AB60">
        <v>15.349422000000001</v>
      </c>
      <c r="AC60">
        <v>11.155201999999999</v>
      </c>
      <c r="AD60">
        <v>0</v>
      </c>
      <c r="AE60">
        <v>18.910588000000001</v>
      </c>
      <c r="AF60">
        <v>9.1372370000000007</v>
      </c>
      <c r="AG60">
        <v>47.497892999999998</v>
      </c>
      <c r="AH60">
        <v>0</v>
      </c>
      <c r="AI60">
        <v>0</v>
      </c>
      <c r="AJ60">
        <v>0</v>
      </c>
      <c r="AK60">
        <v>64.950986999999998</v>
      </c>
      <c r="AL60">
        <v>36.021999999999998</v>
      </c>
      <c r="AM60">
        <v>18.108732</v>
      </c>
      <c r="AN60">
        <v>1.053695</v>
      </c>
      <c r="AO60">
        <v>0</v>
      </c>
      <c r="AP60">
        <v>0</v>
      </c>
      <c r="AQ60">
        <v>0</v>
      </c>
      <c r="AR60">
        <v>48.576000000000001</v>
      </c>
      <c r="AS60">
        <v>32.331384</v>
      </c>
      <c r="AT60">
        <v>14.999957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87.785297999999997</v>
      </c>
      <c r="BA60">
        <f t="shared" si="1"/>
        <v>2210.0487449999991</v>
      </c>
      <c r="BB60">
        <v>57</v>
      </c>
      <c r="BD60">
        <v>7.95</v>
      </c>
      <c r="BE60">
        <v>1.94</v>
      </c>
      <c r="BF60">
        <v>3.03</v>
      </c>
      <c r="BG60">
        <v>1.85</v>
      </c>
      <c r="BH60">
        <v>9.33</v>
      </c>
      <c r="BI60">
        <v>0.94</v>
      </c>
      <c r="BJ60">
        <v>0.93</v>
      </c>
      <c r="BK60">
        <v>1.83</v>
      </c>
      <c r="BL60">
        <v>0.93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0</v>
      </c>
      <c r="BT60">
        <v>2.9489519999999998</v>
      </c>
      <c r="BU60">
        <v>1.332638</v>
      </c>
      <c r="BV60">
        <v>2.3254039999999998</v>
      </c>
      <c r="BW60">
        <v>0.96481700000000004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3.4684110000000001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3.9374989999999999</v>
      </c>
      <c r="CP60">
        <v>4.2289050000000001</v>
      </c>
      <c r="CQ60">
        <v>1.9388989999999999</v>
      </c>
      <c r="CR60">
        <v>1.140171</v>
      </c>
      <c r="CS60">
        <v>1.3616889999999999</v>
      </c>
      <c r="CT60">
        <v>4.2252549999999998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87.785297999999997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378.37563299999999</v>
      </c>
      <c r="L61">
        <v>359.20286599999997</v>
      </c>
      <c r="M61">
        <v>95.888554999999997</v>
      </c>
      <c r="N61">
        <v>122.43</v>
      </c>
      <c r="O61">
        <v>128.45009999999999</v>
      </c>
      <c r="P61">
        <v>140.279438</v>
      </c>
      <c r="Q61">
        <v>11.327672</v>
      </c>
      <c r="R61">
        <v>23.325123000000001</v>
      </c>
      <c r="S61">
        <v>14.35233</v>
      </c>
      <c r="T61">
        <v>1.7214</v>
      </c>
      <c r="U61">
        <v>348.97500000000002</v>
      </c>
      <c r="V61">
        <v>5.9998649999999998</v>
      </c>
      <c r="W61">
        <v>12.2</v>
      </c>
      <c r="X61">
        <v>44.56</v>
      </c>
      <c r="Y61">
        <v>0</v>
      </c>
      <c r="Z61">
        <v>0</v>
      </c>
      <c r="AA61">
        <v>42.14808</v>
      </c>
      <c r="AB61">
        <v>15.349422000000001</v>
      </c>
      <c r="AC61">
        <v>11.155201999999999</v>
      </c>
      <c r="AD61">
        <v>0</v>
      </c>
      <c r="AE61">
        <v>18.910588000000001</v>
      </c>
      <c r="AF61">
        <v>9.1372370000000007</v>
      </c>
      <c r="AG61">
        <v>47.497892999999998</v>
      </c>
      <c r="AH61">
        <v>0</v>
      </c>
      <c r="AI61">
        <v>0</v>
      </c>
      <c r="AJ61">
        <v>0</v>
      </c>
      <c r="AK61">
        <v>64.950986999999998</v>
      </c>
      <c r="AL61">
        <v>36.021999999999998</v>
      </c>
      <c r="AM61">
        <v>18.108732</v>
      </c>
      <c r="AN61">
        <v>1.053695</v>
      </c>
      <c r="AO61">
        <v>0</v>
      </c>
      <c r="AP61">
        <v>0</v>
      </c>
      <c r="AQ61">
        <v>0</v>
      </c>
      <c r="AR61">
        <v>48.576000000000001</v>
      </c>
      <c r="AS61">
        <v>32.331384</v>
      </c>
      <c r="AT61">
        <v>14.999957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87.368358999999998</v>
      </c>
      <c r="BA61">
        <f t="shared" si="1"/>
        <v>2134.6975179999995</v>
      </c>
      <c r="BB61">
        <v>58</v>
      </c>
      <c r="BD61">
        <v>7.86</v>
      </c>
      <c r="BE61">
        <v>1.94</v>
      </c>
      <c r="BF61">
        <v>3.03</v>
      </c>
      <c r="BG61">
        <v>1.85</v>
      </c>
      <c r="BH61">
        <v>9.33</v>
      </c>
      <c r="BI61">
        <v>0.94</v>
      </c>
      <c r="BJ61">
        <v>0.93</v>
      </c>
      <c r="BK61">
        <v>1.83</v>
      </c>
      <c r="BL61">
        <v>0.93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0</v>
      </c>
      <c r="BT61">
        <v>2.9489519999999998</v>
      </c>
      <c r="BU61">
        <v>1.332638</v>
      </c>
      <c r="BV61">
        <v>2.3254039999999998</v>
      </c>
      <c r="BW61">
        <v>0.96481700000000004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3.4684110000000001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3.61056</v>
      </c>
      <c r="CP61">
        <v>4.2289050000000001</v>
      </c>
      <c r="CQ61">
        <v>1.9388989999999999</v>
      </c>
      <c r="CR61">
        <v>1.140171</v>
      </c>
      <c r="CS61">
        <v>1.3616889999999999</v>
      </c>
      <c r="CT61">
        <v>4.2252549999999998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87.368358999999998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378.37563299999999</v>
      </c>
      <c r="L62">
        <v>359.20286599999997</v>
      </c>
      <c r="M62">
        <v>95.888554999999997</v>
      </c>
      <c r="N62">
        <v>122.43</v>
      </c>
      <c r="O62">
        <v>128.45009999999999</v>
      </c>
      <c r="P62">
        <v>140.279438</v>
      </c>
      <c r="Q62">
        <v>11.327672</v>
      </c>
      <c r="R62">
        <v>23.325123000000001</v>
      </c>
      <c r="S62">
        <v>14.35233</v>
      </c>
      <c r="T62">
        <v>1.7214</v>
      </c>
      <c r="U62">
        <v>348.97500000000002</v>
      </c>
      <c r="V62">
        <v>4</v>
      </c>
      <c r="W62">
        <v>12.2</v>
      </c>
      <c r="X62">
        <v>44.56</v>
      </c>
      <c r="Y62">
        <v>0</v>
      </c>
      <c r="Z62">
        <v>0</v>
      </c>
      <c r="AA62">
        <v>42.14808</v>
      </c>
      <c r="AB62">
        <v>15.349422000000001</v>
      </c>
      <c r="AC62">
        <v>11.155201999999999</v>
      </c>
      <c r="AD62">
        <v>0</v>
      </c>
      <c r="AE62">
        <v>18.910588000000001</v>
      </c>
      <c r="AF62">
        <v>9.1372370000000007</v>
      </c>
      <c r="AG62">
        <v>47.497892999999998</v>
      </c>
      <c r="AH62">
        <v>0</v>
      </c>
      <c r="AI62">
        <v>0</v>
      </c>
      <c r="AJ62">
        <v>0</v>
      </c>
      <c r="AK62">
        <v>64.950986999999998</v>
      </c>
      <c r="AL62">
        <v>36.021999999999998</v>
      </c>
      <c r="AM62">
        <v>18.108732</v>
      </c>
      <c r="AN62">
        <v>1.053695</v>
      </c>
      <c r="AO62">
        <v>0</v>
      </c>
      <c r="AP62">
        <v>0</v>
      </c>
      <c r="AQ62">
        <v>0</v>
      </c>
      <c r="AR62">
        <v>48.576000000000001</v>
      </c>
      <c r="AS62">
        <v>32.331384</v>
      </c>
      <c r="AT62">
        <v>14.999957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86.981417999999991</v>
      </c>
      <c r="BA62">
        <f t="shared" si="1"/>
        <v>2132.3107119999995</v>
      </c>
      <c r="BB62">
        <v>59</v>
      </c>
      <c r="BD62">
        <v>7.86</v>
      </c>
      <c r="BE62">
        <v>1.94</v>
      </c>
      <c r="BF62">
        <v>3.03</v>
      </c>
      <c r="BG62">
        <v>1.85</v>
      </c>
      <c r="BH62">
        <v>9.33</v>
      </c>
      <c r="BI62">
        <v>0.91</v>
      </c>
      <c r="BJ62">
        <v>0.9</v>
      </c>
      <c r="BK62">
        <v>1.83</v>
      </c>
      <c r="BL62">
        <v>0.93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0</v>
      </c>
      <c r="BT62">
        <v>2.9489519999999998</v>
      </c>
      <c r="BU62">
        <v>1.332638</v>
      </c>
      <c r="BV62">
        <v>2.3254039999999998</v>
      </c>
      <c r="BW62">
        <v>0.96481700000000004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3.4684110000000001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3.2836189999999998</v>
      </c>
      <c r="CP62">
        <v>4.2289050000000001</v>
      </c>
      <c r="CQ62">
        <v>1.9388989999999999</v>
      </c>
      <c r="CR62">
        <v>1.140171</v>
      </c>
      <c r="CS62">
        <v>1.3616889999999999</v>
      </c>
      <c r="CT62">
        <v>4.2252549999999998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86.981417999999991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377.92076800000001</v>
      </c>
      <c r="L63">
        <v>359.20286599999997</v>
      </c>
      <c r="M63">
        <v>95.888554999999997</v>
      </c>
      <c r="N63">
        <v>122.43</v>
      </c>
      <c r="O63">
        <v>128.45009999999999</v>
      </c>
      <c r="P63">
        <v>140.279438</v>
      </c>
      <c r="Q63">
        <v>11.327672</v>
      </c>
      <c r="R63">
        <v>23.50001</v>
      </c>
      <c r="S63">
        <v>14.35233</v>
      </c>
      <c r="T63">
        <v>1.7214</v>
      </c>
      <c r="U63">
        <v>348.97500000000002</v>
      </c>
      <c r="V63">
        <v>6.25</v>
      </c>
      <c r="W63">
        <v>13.48</v>
      </c>
      <c r="X63">
        <v>44.56</v>
      </c>
      <c r="Y63">
        <v>0</v>
      </c>
      <c r="Z63">
        <v>0</v>
      </c>
      <c r="AA63">
        <v>42.14808</v>
      </c>
      <c r="AB63">
        <v>15.349422000000001</v>
      </c>
      <c r="AC63">
        <v>11.155201999999999</v>
      </c>
      <c r="AD63">
        <v>0</v>
      </c>
      <c r="AE63">
        <v>18.910588000000001</v>
      </c>
      <c r="AF63">
        <v>9.1372370000000007</v>
      </c>
      <c r="AG63">
        <v>47.497892999999998</v>
      </c>
      <c r="AH63">
        <v>26.892150000000001</v>
      </c>
      <c r="AI63">
        <v>0</v>
      </c>
      <c r="AJ63">
        <v>0</v>
      </c>
      <c r="AK63">
        <v>64.950986999999998</v>
      </c>
      <c r="AL63">
        <v>36.021999999999998</v>
      </c>
      <c r="AM63">
        <v>18.108732</v>
      </c>
      <c r="AN63">
        <v>1.053695</v>
      </c>
      <c r="AO63">
        <v>0</v>
      </c>
      <c r="AP63">
        <v>0</v>
      </c>
      <c r="AQ63">
        <v>25.782105000000001</v>
      </c>
      <c r="AR63">
        <v>48.576000000000001</v>
      </c>
      <c r="AS63">
        <v>32.331384</v>
      </c>
      <c r="AT63">
        <v>14.999957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86.602295999999996</v>
      </c>
      <c r="BA63">
        <f t="shared" si="1"/>
        <v>2187.8558669999993</v>
      </c>
      <c r="BB63">
        <v>60</v>
      </c>
      <c r="BD63">
        <v>7.86</v>
      </c>
      <c r="BE63">
        <v>1.94</v>
      </c>
      <c r="BF63">
        <v>3.03</v>
      </c>
      <c r="BG63">
        <v>1.85</v>
      </c>
      <c r="BH63">
        <v>9.33</v>
      </c>
      <c r="BI63">
        <v>0.91</v>
      </c>
      <c r="BJ63">
        <v>0.9</v>
      </c>
      <c r="BK63">
        <v>1.83</v>
      </c>
      <c r="BL63">
        <v>0.93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0</v>
      </c>
      <c r="BT63">
        <v>2.9489519999999998</v>
      </c>
      <c r="BU63">
        <v>1.332638</v>
      </c>
      <c r="BV63">
        <v>2.3254039999999998</v>
      </c>
      <c r="BW63">
        <v>0.96481700000000004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3.4684110000000001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2.0753599999999999</v>
      </c>
      <c r="CP63">
        <v>4.2289050000000001</v>
      </c>
      <c r="CQ63">
        <v>1.9388989999999999</v>
      </c>
      <c r="CR63">
        <v>1.140171</v>
      </c>
      <c r="CS63">
        <v>1.3616889999999999</v>
      </c>
      <c r="CT63">
        <v>4.2252549999999998</v>
      </c>
      <c r="CU63">
        <v>0</v>
      </c>
      <c r="CV63">
        <v>0.82913700000000001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86.602295999999996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377.92076800000001</v>
      </c>
      <c r="L64">
        <v>359.20286599999997</v>
      </c>
      <c r="M64">
        <v>95.888554999999997</v>
      </c>
      <c r="N64">
        <v>122.43</v>
      </c>
      <c r="O64">
        <v>128.45009999999999</v>
      </c>
      <c r="P64">
        <v>140.279438</v>
      </c>
      <c r="Q64">
        <v>11.327672</v>
      </c>
      <c r="R64">
        <v>23.50001</v>
      </c>
      <c r="S64">
        <v>14.35233</v>
      </c>
      <c r="T64">
        <v>1.7214</v>
      </c>
      <c r="U64">
        <v>348.97500000000002</v>
      </c>
      <c r="V64">
        <v>6.25</v>
      </c>
      <c r="W64">
        <v>13.48</v>
      </c>
      <c r="X64">
        <v>44.56</v>
      </c>
      <c r="Y64">
        <v>0</v>
      </c>
      <c r="Z64">
        <v>0</v>
      </c>
      <c r="AA64">
        <v>15.8</v>
      </c>
      <c r="AB64">
        <v>15.349422000000001</v>
      </c>
      <c r="AC64">
        <v>11.155201999999999</v>
      </c>
      <c r="AD64">
        <v>0</v>
      </c>
      <c r="AE64">
        <v>18.910588000000001</v>
      </c>
      <c r="AF64">
        <v>9.1372370000000007</v>
      </c>
      <c r="AG64">
        <v>47.497892999999998</v>
      </c>
      <c r="AH64">
        <v>26.892150000000001</v>
      </c>
      <c r="AI64">
        <v>0</v>
      </c>
      <c r="AJ64">
        <v>0</v>
      </c>
      <c r="AK64">
        <v>64.950986999999998</v>
      </c>
      <c r="AL64">
        <v>36.021999999999998</v>
      </c>
      <c r="AM64">
        <v>18.108732</v>
      </c>
      <c r="AN64">
        <v>1.053695</v>
      </c>
      <c r="AO64">
        <v>0</v>
      </c>
      <c r="AP64">
        <v>0</v>
      </c>
      <c r="AQ64">
        <v>38.673157000000003</v>
      </c>
      <c r="AR64">
        <v>48.576000000000001</v>
      </c>
      <c r="AS64">
        <v>32.331384</v>
      </c>
      <c r="AT64">
        <v>14.999957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86.602295999999996</v>
      </c>
      <c r="BA64">
        <f t="shared" si="1"/>
        <v>2174.3988389999995</v>
      </c>
      <c r="BB64">
        <v>61</v>
      </c>
      <c r="BD64">
        <v>7.86</v>
      </c>
      <c r="BE64">
        <v>1.94</v>
      </c>
      <c r="BF64">
        <v>3.03</v>
      </c>
      <c r="BG64">
        <v>1.85</v>
      </c>
      <c r="BH64">
        <v>9.33</v>
      </c>
      <c r="BI64">
        <v>0.91</v>
      </c>
      <c r="BJ64">
        <v>0.9</v>
      </c>
      <c r="BK64">
        <v>1.83</v>
      </c>
      <c r="BL64">
        <v>0.93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0</v>
      </c>
      <c r="BT64">
        <v>2.9489519999999998</v>
      </c>
      <c r="BU64">
        <v>1.332638</v>
      </c>
      <c r="BV64">
        <v>2.3254039999999998</v>
      </c>
      <c r="BW64">
        <v>0.96481700000000004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3.4684110000000001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2.0753599999999999</v>
      </c>
      <c r="CP64">
        <v>4.2289050000000001</v>
      </c>
      <c r="CQ64">
        <v>1.9388989999999999</v>
      </c>
      <c r="CR64">
        <v>1.140171</v>
      </c>
      <c r="CS64">
        <v>1.3616889999999999</v>
      </c>
      <c r="CT64">
        <v>4.2252549999999998</v>
      </c>
      <c r="CU64">
        <v>0</v>
      </c>
      <c r="CV64">
        <v>0.82913700000000001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86.602295999999996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377.92237499999999</v>
      </c>
      <c r="L65">
        <v>359.21484400000003</v>
      </c>
      <c r="M65">
        <v>95.888554999999997</v>
      </c>
      <c r="N65">
        <v>122.43</v>
      </c>
      <c r="O65">
        <v>128.45009999999999</v>
      </c>
      <c r="P65">
        <v>140.279438</v>
      </c>
      <c r="Q65">
        <v>11.327672</v>
      </c>
      <c r="R65">
        <v>27.763999999999999</v>
      </c>
      <c r="S65">
        <v>14.343047</v>
      </c>
      <c r="T65">
        <v>1.7214</v>
      </c>
      <c r="U65">
        <v>348.97500000000002</v>
      </c>
      <c r="V65">
        <v>9.1045999999999996</v>
      </c>
      <c r="W65">
        <v>25.3919</v>
      </c>
      <c r="X65">
        <v>78.636681999999993</v>
      </c>
      <c r="Y65">
        <v>0</v>
      </c>
      <c r="Z65">
        <v>0</v>
      </c>
      <c r="AA65">
        <v>15.8</v>
      </c>
      <c r="AB65">
        <v>15.349422000000001</v>
      </c>
      <c r="AC65">
        <v>11.155201999999999</v>
      </c>
      <c r="AD65">
        <v>0</v>
      </c>
      <c r="AE65">
        <v>18.910588000000001</v>
      </c>
      <c r="AF65">
        <v>9.1372370000000007</v>
      </c>
      <c r="AG65">
        <v>47.497892999999998</v>
      </c>
      <c r="AH65">
        <v>26.892150000000001</v>
      </c>
      <c r="AI65">
        <v>0</v>
      </c>
      <c r="AJ65">
        <v>0</v>
      </c>
      <c r="AK65">
        <v>64.950986999999998</v>
      </c>
      <c r="AL65">
        <v>36.021999999999998</v>
      </c>
      <c r="AM65">
        <v>18.108732</v>
      </c>
      <c r="AN65">
        <v>1.053695</v>
      </c>
      <c r="AO65">
        <v>0</v>
      </c>
      <c r="AP65">
        <v>0.64049999999999996</v>
      </c>
      <c r="AQ65">
        <v>51.564208999999998</v>
      </c>
      <c r="AR65">
        <v>48.576000000000001</v>
      </c>
      <c r="AS65">
        <v>32.331384</v>
      </c>
      <c r="AT65">
        <v>14.999957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86.649731999999986</v>
      </c>
      <c r="BA65">
        <f t="shared" si="1"/>
        <v>2241.0893009999991</v>
      </c>
      <c r="BB65">
        <v>62</v>
      </c>
      <c r="BD65">
        <v>7.86</v>
      </c>
      <c r="BE65">
        <v>1.94</v>
      </c>
      <c r="BF65">
        <v>3.03</v>
      </c>
      <c r="BG65">
        <v>1.85</v>
      </c>
      <c r="BH65">
        <v>9.33</v>
      </c>
      <c r="BI65">
        <v>0.91</v>
      </c>
      <c r="BJ65">
        <v>0.9</v>
      </c>
      <c r="BK65">
        <v>1.83</v>
      </c>
      <c r="BL65">
        <v>0.93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0</v>
      </c>
      <c r="BT65">
        <v>2.9489519999999998</v>
      </c>
      <c r="BU65">
        <v>1.332638</v>
      </c>
      <c r="BV65">
        <v>2.3254039999999998</v>
      </c>
      <c r="BW65">
        <v>0.96481700000000004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3.5158469999999999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2.0753599999999999</v>
      </c>
      <c r="CP65">
        <v>4.2289050000000001</v>
      </c>
      <c r="CQ65">
        <v>1.9388989999999999</v>
      </c>
      <c r="CR65">
        <v>1.140171</v>
      </c>
      <c r="CS65">
        <v>1.3616889999999999</v>
      </c>
      <c r="CT65">
        <v>4.2252549999999998</v>
      </c>
      <c r="CU65">
        <v>0</v>
      </c>
      <c r="CV65">
        <v>0.82913700000000001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86.649731999999986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377.92597799999999</v>
      </c>
      <c r="L66">
        <v>359.21484400000003</v>
      </c>
      <c r="M66">
        <v>95.888554999999997</v>
      </c>
      <c r="N66">
        <v>122.43</v>
      </c>
      <c r="O66">
        <v>128.45009999999999</v>
      </c>
      <c r="P66">
        <v>140.279438</v>
      </c>
      <c r="Q66">
        <v>11.327672</v>
      </c>
      <c r="R66">
        <v>27.754000000000001</v>
      </c>
      <c r="S66">
        <v>14.343047</v>
      </c>
      <c r="T66">
        <v>1.7214</v>
      </c>
      <c r="U66">
        <v>348.97500000000002</v>
      </c>
      <c r="V66">
        <v>9.1045999999999996</v>
      </c>
      <c r="W66">
        <v>25.4619</v>
      </c>
      <c r="X66">
        <v>117.26090000000001</v>
      </c>
      <c r="Y66">
        <v>0</v>
      </c>
      <c r="Z66">
        <v>0</v>
      </c>
      <c r="AA66">
        <v>15.8</v>
      </c>
      <c r="AB66">
        <v>15.349422000000001</v>
      </c>
      <c r="AC66">
        <v>0</v>
      </c>
      <c r="AD66">
        <v>0</v>
      </c>
      <c r="AE66">
        <v>18.910588000000001</v>
      </c>
      <c r="AF66">
        <v>9.1372370000000007</v>
      </c>
      <c r="AG66">
        <v>47.497892999999998</v>
      </c>
      <c r="AH66">
        <v>26.892150000000001</v>
      </c>
      <c r="AI66">
        <v>0</v>
      </c>
      <c r="AJ66">
        <v>0</v>
      </c>
      <c r="AK66">
        <v>64.950986999999998</v>
      </c>
      <c r="AL66">
        <v>36.021999999999998</v>
      </c>
      <c r="AM66">
        <v>18.108732</v>
      </c>
      <c r="AN66">
        <v>1.053695</v>
      </c>
      <c r="AO66">
        <v>0</v>
      </c>
      <c r="AP66">
        <v>0.64049999999999996</v>
      </c>
      <c r="AQ66">
        <v>51.564208999999998</v>
      </c>
      <c r="AR66">
        <v>48.576000000000001</v>
      </c>
      <c r="AS66">
        <v>32.331384</v>
      </c>
      <c r="AT66">
        <v>14.999957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86.652047999999994</v>
      </c>
      <c r="BA66">
        <f t="shared" si="1"/>
        <v>2268.6242359999997</v>
      </c>
      <c r="BB66">
        <v>63</v>
      </c>
      <c r="BD66">
        <v>7.86</v>
      </c>
      <c r="BE66">
        <v>1.94</v>
      </c>
      <c r="BF66">
        <v>3.03</v>
      </c>
      <c r="BG66">
        <v>1.85</v>
      </c>
      <c r="BH66">
        <v>9.33</v>
      </c>
      <c r="BI66">
        <v>0.91</v>
      </c>
      <c r="BJ66">
        <v>0.9</v>
      </c>
      <c r="BK66">
        <v>1.83</v>
      </c>
      <c r="BL66">
        <v>0.93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0</v>
      </c>
      <c r="BT66">
        <v>2.9489519999999998</v>
      </c>
      <c r="BU66">
        <v>1.332638</v>
      </c>
      <c r="BV66">
        <v>2.3254039999999998</v>
      </c>
      <c r="BW66">
        <v>0.96481700000000004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3.5181629999999999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2.0753599999999999</v>
      </c>
      <c r="CP66">
        <v>4.2289050000000001</v>
      </c>
      <c r="CQ66">
        <v>1.9388989999999999</v>
      </c>
      <c r="CR66">
        <v>1.140171</v>
      </c>
      <c r="CS66">
        <v>1.3616889999999999</v>
      </c>
      <c r="CT66">
        <v>4.2252549999999998</v>
      </c>
      <c r="CU66">
        <v>0</v>
      </c>
      <c r="CV66">
        <v>0.82913700000000001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86.652047999999994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377.92237499999999</v>
      </c>
      <c r="L67">
        <v>359.21484400000003</v>
      </c>
      <c r="M67">
        <v>95.888554999999997</v>
      </c>
      <c r="N67">
        <v>122.43</v>
      </c>
      <c r="O67">
        <v>128.45009999999999</v>
      </c>
      <c r="P67">
        <v>140.279438</v>
      </c>
      <c r="Q67">
        <v>11.32573</v>
      </c>
      <c r="R67">
        <v>27.754000000000001</v>
      </c>
      <c r="S67">
        <v>14.343047</v>
      </c>
      <c r="T67">
        <v>1.7214</v>
      </c>
      <c r="U67">
        <v>348.97500000000002</v>
      </c>
      <c r="V67">
        <v>11.3346</v>
      </c>
      <c r="W67">
        <v>25.821899999999999</v>
      </c>
      <c r="X67">
        <v>98.510800000000003</v>
      </c>
      <c r="Y67">
        <v>0</v>
      </c>
      <c r="Z67">
        <v>0</v>
      </c>
      <c r="AA67">
        <v>15.8</v>
      </c>
      <c r="AB67">
        <v>15.349422000000001</v>
      </c>
      <c r="AC67">
        <v>0</v>
      </c>
      <c r="AD67">
        <v>0</v>
      </c>
      <c r="AE67">
        <v>18.910588000000001</v>
      </c>
      <c r="AF67">
        <v>9.1372370000000007</v>
      </c>
      <c r="AG67">
        <v>47.497892999999998</v>
      </c>
      <c r="AH67">
        <v>26.892150000000001</v>
      </c>
      <c r="AI67">
        <v>0</v>
      </c>
      <c r="AJ67">
        <v>0</v>
      </c>
      <c r="AK67">
        <v>64.950986999999998</v>
      </c>
      <c r="AL67">
        <v>36.021999999999998</v>
      </c>
      <c r="AM67">
        <v>18.108732</v>
      </c>
      <c r="AN67">
        <v>1.053695</v>
      </c>
      <c r="AO67">
        <v>0</v>
      </c>
      <c r="AP67">
        <v>0</v>
      </c>
      <c r="AQ67">
        <v>51.564208999999998</v>
      </c>
      <c r="AR67">
        <v>48.576000000000001</v>
      </c>
      <c r="AS67">
        <v>32.331384</v>
      </c>
      <c r="AT67">
        <v>14.999957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86.693481000000006</v>
      </c>
      <c r="BA67">
        <f t="shared" si="1"/>
        <v>2251.8595239999995</v>
      </c>
      <c r="BB67">
        <v>64</v>
      </c>
      <c r="BD67">
        <v>7.86</v>
      </c>
      <c r="BE67">
        <v>1.94</v>
      </c>
      <c r="BF67">
        <v>3.03</v>
      </c>
      <c r="BG67">
        <v>1.85</v>
      </c>
      <c r="BH67">
        <v>9.33</v>
      </c>
      <c r="BI67">
        <v>0.91</v>
      </c>
      <c r="BJ67">
        <v>0.9</v>
      </c>
      <c r="BK67">
        <v>1.83</v>
      </c>
      <c r="BL67">
        <v>0.95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0</v>
      </c>
      <c r="BT67">
        <v>2.9489519999999998</v>
      </c>
      <c r="BU67">
        <v>1.332638</v>
      </c>
      <c r="BV67">
        <v>2.3468369999999998</v>
      </c>
      <c r="BW67">
        <v>0.96481700000000004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3.5181629999999999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2.0753599999999999</v>
      </c>
      <c r="CP67">
        <v>4.2289050000000001</v>
      </c>
      <c r="CQ67">
        <v>1.9388989999999999</v>
      </c>
      <c r="CR67">
        <v>1.140171</v>
      </c>
      <c r="CS67">
        <v>1.3616889999999999</v>
      </c>
      <c r="CT67">
        <v>4.2252549999999998</v>
      </c>
      <c r="CU67">
        <v>0</v>
      </c>
      <c r="CV67">
        <v>0.82913700000000001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86.693481000000006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377.92597799999999</v>
      </c>
      <c r="L68">
        <v>359.21484400000003</v>
      </c>
      <c r="M68">
        <v>95.888554999999997</v>
      </c>
      <c r="N68">
        <v>122.43</v>
      </c>
      <c r="O68">
        <v>128.45009999999999</v>
      </c>
      <c r="P68">
        <v>140.279438</v>
      </c>
      <c r="Q68">
        <v>11.32573</v>
      </c>
      <c r="R68">
        <v>27.754000000000001</v>
      </c>
      <c r="S68">
        <v>14.343047</v>
      </c>
      <c r="T68">
        <v>1.7214</v>
      </c>
      <c r="U68">
        <v>348.97500000000002</v>
      </c>
      <c r="V68">
        <v>11.3346</v>
      </c>
      <c r="W68">
        <v>25.821899999999999</v>
      </c>
      <c r="X68">
        <v>98.510800000000003</v>
      </c>
      <c r="Y68">
        <v>0</v>
      </c>
      <c r="Z68">
        <v>0</v>
      </c>
      <c r="AA68">
        <v>15.8</v>
      </c>
      <c r="AB68">
        <v>15.349422000000001</v>
      </c>
      <c r="AC68">
        <v>0</v>
      </c>
      <c r="AD68">
        <v>0</v>
      </c>
      <c r="AE68">
        <v>18.910588000000001</v>
      </c>
      <c r="AF68">
        <v>9.1372370000000007</v>
      </c>
      <c r="AG68">
        <v>47.497892999999998</v>
      </c>
      <c r="AH68">
        <v>26.892150000000001</v>
      </c>
      <c r="AI68">
        <v>0</v>
      </c>
      <c r="AJ68">
        <v>0</v>
      </c>
      <c r="AK68">
        <v>64.950986999999998</v>
      </c>
      <c r="AL68">
        <v>36.021999999999998</v>
      </c>
      <c r="AM68">
        <v>18.108732</v>
      </c>
      <c r="AN68">
        <v>1.053695</v>
      </c>
      <c r="AO68">
        <v>0</v>
      </c>
      <c r="AP68">
        <v>0</v>
      </c>
      <c r="AQ68">
        <v>51.564208999999998</v>
      </c>
      <c r="AR68">
        <v>52.991999999999997</v>
      </c>
      <c r="AS68">
        <v>32.331384</v>
      </c>
      <c r="AT68">
        <v>14.999957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86.703480999999996</v>
      </c>
      <c r="BA68">
        <f t="shared" ref="BA68:BA99" si="4">SUM(B68:AZ68)</f>
        <v>2256.289127</v>
      </c>
      <c r="BB68">
        <v>65</v>
      </c>
      <c r="BD68">
        <v>7.86</v>
      </c>
      <c r="BE68">
        <v>1.94</v>
      </c>
      <c r="BF68">
        <v>3.03</v>
      </c>
      <c r="BG68">
        <v>1.85</v>
      </c>
      <c r="BH68">
        <v>9.33</v>
      </c>
      <c r="BI68">
        <v>0.91</v>
      </c>
      <c r="BJ68">
        <v>0.9</v>
      </c>
      <c r="BK68">
        <v>1.83</v>
      </c>
      <c r="BL68">
        <v>0.96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0</v>
      </c>
      <c r="BT68">
        <v>2.9489519999999998</v>
      </c>
      <c r="BU68">
        <v>1.332638</v>
      </c>
      <c r="BV68">
        <v>2.3468369999999998</v>
      </c>
      <c r="BW68">
        <v>0.96481700000000004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3.5181629999999999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2.0753599999999999</v>
      </c>
      <c r="CP68">
        <v>4.2289050000000001</v>
      </c>
      <c r="CQ68">
        <v>1.9388989999999999</v>
      </c>
      <c r="CR68">
        <v>1.140171</v>
      </c>
      <c r="CS68">
        <v>1.3616889999999999</v>
      </c>
      <c r="CT68">
        <v>4.2252549999999998</v>
      </c>
      <c r="CU68">
        <v>0</v>
      </c>
      <c r="CV68">
        <v>0.82913700000000001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86.703480999999996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377.92417799999998</v>
      </c>
      <c r="L69">
        <v>359.21484400000003</v>
      </c>
      <c r="M69">
        <v>95.888554999999997</v>
      </c>
      <c r="N69">
        <v>122.43</v>
      </c>
      <c r="O69">
        <v>128.45009999999999</v>
      </c>
      <c r="P69">
        <v>140.279438</v>
      </c>
      <c r="Q69">
        <v>11.32573</v>
      </c>
      <c r="R69">
        <v>25.754000000000001</v>
      </c>
      <c r="S69">
        <v>14.343047</v>
      </c>
      <c r="T69">
        <v>1.7214</v>
      </c>
      <c r="U69">
        <v>348.97500000000002</v>
      </c>
      <c r="V69">
        <v>11.3346</v>
      </c>
      <c r="W69">
        <v>24.821899999999999</v>
      </c>
      <c r="X69">
        <v>94.361851999999999</v>
      </c>
      <c r="Y69">
        <v>0</v>
      </c>
      <c r="Z69">
        <v>0</v>
      </c>
      <c r="AA69">
        <v>15.8</v>
      </c>
      <c r="AB69">
        <v>15.349422000000001</v>
      </c>
      <c r="AC69">
        <v>0</v>
      </c>
      <c r="AD69">
        <v>0</v>
      </c>
      <c r="AE69">
        <v>36.787002999999999</v>
      </c>
      <c r="AF69">
        <v>9.1372370000000007</v>
      </c>
      <c r="AG69">
        <v>47.497892999999998</v>
      </c>
      <c r="AH69">
        <v>26.892150000000001</v>
      </c>
      <c r="AI69">
        <v>0</v>
      </c>
      <c r="AJ69">
        <v>0</v>
      </c>
      <c r="AK69">
        <v>64.950986999999998</v>
      </c>
      <c r="AL69">
        <v>36.021999999999998</v>
      </c>
      <c r="AM69">
        <v>18.108732</v>
      </c>
      <c r="AN69">
        <v>1.053695</v>
      </c>
      <c r="AO69">
        <v>0</v>
      </c>
      <c r="AP69">
        <v>5.8925999999999998</v>
      </c>
      <c r="AQ69">
        <v>51.564208999999998</v>
      </c>
      <c r="AR69">
        <v>52.991999999999997</v>
      </c>
      <c r="AS69">
        <v>32.331384</v>
      </c>
      <c r="AT69">
        <v>14.999957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86.728037</v>
      </c>
      <c r="BA69">
        <f t="shared" si="4"/>
        <v>2272.9319499999997</v>
      </c>
      <c r="BB69">
        <v>66</v>
      </c>
      <c r="BD69">
        <v>7.86</v>
      </c>
      <c r="BE69">
        <v>1.94</v>
      </c>
      <c r="BF69">
        <v>3.03</v>
      </c>
      <c r="BG69">
        <v>1.85</v>
      </c>
      <c r="BH69">
        <v>9.33</v>
      </c>
      <c r="BI69">
        <v>0.91</v>
      </c>
      <c r="BJ69">
        <v>0.9</v>
      </c>
      <c r="BK69">
        <v>1.83</v>
      </c>
      <c r="BL69">
        <v>0.93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0</v>
      </c>
      <c r="BT69">
        <v>2.9489519999999998</v>
      </c>
      <c r="BU69">
        <v>1.332638</v>
      </c>
      <c r="BV69">
        <v>2.3468369999999998</v>
      </c>
      <c r="BW69">
        <v>1.0193730000000001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3.5181629999999999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2.0753599999999999</v>
      </c>
      <c r="CP69">
        <v>4.2289050000000001</v>
      </c>
      <c r="CQ69">
        <v>1.9388989999999999</v>
      </c>
      <c r="CR69">
        <v>1.140171</v>
      </c>
      <c r="CS69">
        <v>1.3616889999999999</v>
      </c>
      <c r="CT69">
        <v>4.2252549999999998</v>
      </c>
      <c r="CU69">
        <v>0</v>
      </c>
      <c r="CV69">
        <v>0.82913700000000001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86.728037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377.92417799999998</v>
      </c>
      <c r="L70">
        <v>359.21484400000003</v>
      </c>
      <c r="M70">
        <v>95.888554999999997</v>
      </c>
      <c r="N70">
        <v>122.43</v>
      </c>
      <c r="O70">
        <v>128.45009999999999</v>
      </c>
      <c r="P70">
        <v>140.279438</v>
      </c>
      <c r="Q70">
        <v>11.32573</v>
      </c>
      <c r="R70">
        <v>25.754000000000001</v>
      </c>
      <c r="S70">
        <v>14.343047</v>
      </c>
      <c r="T70">
        <v>1.7214</v>
      </c>
      <c r="U70">
        <v>348.97500000000002</v>
      </c>
      <c r="V70">
        <v>9.1045999999999996</v>
      </c>
      <c r="W70">
        <v>24.4619</v>
      </c>
      <c r="X70">
        <v>93.510800000000003</v>
      </c>
      <c r="Y70">
        <v>0</v>
      </c>
      <c r="Z70">
        <v>0</v>
      </c>
      <c r="AA70">
        <v>15.8</v>
      </c>
      <c r="AB70">
        <v>15.349422000000001</v>
      </c>
      <c r="AC70">
        <v>0</v>
      </c>
      <c r="AD70">
        <v>0</v>
      </c>
      <c r="AE70">
        <v>37.821176000000001</v>
      </c>
      <c r="AF70">
        <v>9.1372370000000007</v>
      </c>
      <c r="AG70">
        <v>47.497892999999998</v>
      </c>
      <c r="AH70">
        <v>26.892150000000001</v>
      </c>
      <c r="AI70">
        <v>0</v>
      </c>
      <c r="AJ70">
        <v>0</v>
      </c>
      <c r="AK70">
        <v>64.950986999999998</v>
      </c>
      <c r="AL70">
        <v>36.021999999999998</v>
      </c>
      <c r="AM70">
        <v>18.108732</v>
      </c>
      <c r="AN70">
        <v>1.053695</v>
      </c>
      <c r="AO70">
        <v>0</v>
      </c>
      <c r="AP70">
        <v>5.8925999999999998</v>
      </c>
      <c r="AQ70">
        <v>51.564208999999998</v>
      </c>
      <c r="AR70">
        <v>48.576000000000001</v>
      </c>
      <c r="AS70">
        <v>32.331384</v>
      </c>
      <c r="AT70">
        <v>14.999957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86.772841</v>
      </c>
      <c r="BA70">
        <f t="shared" si="4"/>
        <v>2266.1538749999995</v>
      </c>
      <c r="BB70">
        <v>67</v>
      </c>
      <c r="BD70">
        <v>7.86</v>
      </c>
      <c r="BE70">
        <v>1.94</v>
      </c>
      <c r="BF70">
        <v>3.03</v>
      </c>
      <c r="BG70">
        <v>1.85</v>
      </c>
      <c r="BH70">
        <v>9.33</v>
      </c>
      <c r="BI70">
        <v>0.91</v>
      </c>
      <c r="BJ70">
        <v>0.9</v>
      </c>
      <c r="BK70">
        <v>1.83</v>
      </c>
      <c r="BL70">
        <v>0.93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0</v>
      </c>
      <c r="BT70">
        <v>2.9489519999999998</v>
      </c>
      <c r="BU70">
        <v>1.332638</v>
      </c>
      <c r="BV70">
        <v>2.3468369999999998</v>
      </c>
      <c r="BW70">
        <v>1.0641769999999999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3.5181629999999999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2.0753599999999999</v>
      </c>
      <c r="CP70">
        <v>4.2289050000000001</v>
      </c>
      <c r="CQ70">
        <v>1.9388989999999999</v>
      </c>
      <c r="CR70">
        <v>1.140171</v>
      </c>
      <c r="CS70">
        <v>1.3616889999999999</v>
      </c>
      <c r="CT70">
        <v>4.2252549999999998</v>
      </c>
      <c r="CU70">
        <v>0</v>
      </c>
      <c r="CV70">
        <v>0.82913700000000001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86.772841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378.32060100000001</v>
      </c>
      <c r="L71">
        <v>358.77324099999998</v>
      </c>
      <c r="M71">
        <v>95.888554999999997</v>
      </c>
      <c r="N71">
        <v>122.43</v>
      </c>
      <c r="O71">
        <v>128.45009999999999</v>
      </c>
      <c r="P71">
        <v>140.279438</v>
      </c>
      <c r="Q71">
        <v>11.430821</v>
      </c>
      <c r="R71">
        <v>25.763999999999999</v>
      </c>
      <c r="S71">
        <v>14.356978</v>
      </c>
      <c r="T71">
        <v>1.7214</v>
      </c>
      <c r="U71">
        <v>348.97500000000002</v>
      </c>
      <c r="V71">
        <v>11.3346</v>
      </c>
      <c r="W71">
        <v>24.4619</v>
      </c>
      <c r="X71">
        <v>112.26090000000001</v>
      </c>
      <c r="Y71">
        <v>0</v>
      </c>
      <c r="Z71">
        <v>0</v>
      </c>
      <c r="AA71">
        <v>15.8</v>
      </c>
      <c r="AB71">
        <v>15.349422000000001</v>
      </c>
      <c r="AC71">
        <v>0</v>
      </c>
      <c r="AD71">
        <v>0</v>
      </c>
      <c r="AE71">
        <v>37.821176000000001</v>
      </c>
      <c r="AF71">
        <v>9.1372370000000007</v>
      </c>
      <c r="AG71">
        <v>47.497892999999998</v>
      </c>
      <c r="AH71">
        <v>26.892150000000001</v>
      </c>
      <c r="AI71">
        <v>0</v>
      </c>
      <c r="AJ71">
        <v>0</v>
      </c>
      <c r="AK71">
        <v>64.950986999999998</v>
      </c>
      <c r="AL71">
        <v>36.021999999999998</v>
      </c>
      <c r="AM71">
        <v>18.108732</v>
      </c>
      <c r="AN71">
        <v>1.053695</v>
      </c>
      <c r="AO71">
        <v>0</v>
      </c>
      <c r="AP71">
        <v>6.2769000000000004</v>
      </c>
      <c r="AQ71">
        <v>51.564208999999998</v>
      </c>
      <c r="AR71">
        <v>48.576000000000001</v>
      </c>
      <c r="AS71">
        <v>32.331384</v>
      </c>
      <c r="AT71">
        <v>14.999957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86.881516999999988</v>
      </c>
      <c r="BA71">
        <f t="shared" si="4"/>
        <v>2287.7107929999993</v>
      </c>
      <c r="BB71">
        <v>68</v>
      </c>
      <c r="BD71">
        <v>7.86</v>
      </c>
      <c r="BE71">
        <v>1.94</v>
      </c>
      <c r="BF71">
        <v>3.03</v>
      </c>
      <c r="BG71">
        <v>1.85</v>
      </c>
      <c r="BH71">
        <v>9.33</v>
      </c>
      <c r="BI71">
        <v>0.96</v>
      </c>
      <c r="BJ71">
        <v>0.9</v>
      </c>
      <c r="BK71">
        <v>1.83</v>
      </c>
      <c r="BL71">
        <v>0.93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0</v>
      </c>
      <c r="BT71">
        <v>2.9489519999999998</v>
      </c>
      <c r="BU71">
        <v>1.332638</v>
      </c>
      <c r="BV71">
        <v>2.3468369999999998</v>
      </c>
      <c r="BW71">
        <v>1.1228530000000001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3.5181629999999999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2.0753599999999999</v>
      </c>
      <c r="CP71">
        <v>4.2289050000000001</v>
      </c>
      <c r="CQ71">
        <v>1.9388989999999999</v>
      </c>
      <c r="CR71">
        <v>1.140171</v>
      </c>
      <c r="CS71">
        <v>1.3616889999999999</v>
      </c>
      <c r="CT71">
        <v>4.2252549999999998</v>
      </c>
      <c r="CU71">
        <v>0</v>
      </c>
      <c r="CV71">
        <v>0.82913700000000001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86.881516999999988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378.32060100000001</v>
      </c>
      <c r="L72">
        <v>358.77324099999998</v>
      </c>
      <c r="M72">
        <v>95.888554999999997</v>
      </c>
      <c r="N72">
        <v>122.43</v>
      </c>
      <c r="O72">
        <v>128.45009999999999</v>
      </c>
      <c r="P72">
        <v>140.279438</v>
      </c>
      <c r="Q72">
        <v>11.430821</v>
      </c>
      <c r="R72">
        <v>25.763999999999999</v>
      </c>
      <c r="S72">
        <v>14.356978</v>
      </c>
      <c r="T72">
        <v>1.7214</v>
      </c>
      <c r="U72">
        <v>348.97500000000002</v>
      </c>
      <c r="V72">
        <v>11.3346</v>
      </c>
      <c r="W72">
        <v>24.4619</v>
      </c>
      <c r="X72">
        <v>112.26090000000001</v>
      </c>
      <c r="Y72">
        <v>0</v>
      </c>
      <c r="Z72">
        <v>0</v>
      </c>
      <c r="AA72">
        <v>15.8</v>
      </c>
      <c r="AB72">
        <v>15.349422000000001</v>
      </c>
      <c r="AC72">
        <v>0</v>
      </c>
      <c r="AD72">
        <v>0</v>
      </c>
      <c r="AE72">
        <v>37.821176000000001</v>
      </c>
      <c r="AF72">
        <v>9.1372370000000007</v>
      </c>
      <c r="AG72">
        <v>47.497892999999998</v>
      </c>
      <c r="AH72">
        <v>26.892150000000001</v>
      </c>
      <c r="AI72">
        <v>0</v>
      </c>
      <c r="AJ72">
        <v>0</v>
      </c>
      <c r="AK72">
        <v>64.950986999999998</v>
      </c>
      <c r="AL72">
        <v>36.021999999999998</v>
      </c>
      <c r="AM72">
        <v>18.108732</v>
      </c>
      <c r="AN72">
        <v>1.053695</v>
      </c>
      <c r="AO72">
        <v>0</v>
      </c>
      <c r="AP72">
        <v>6.2769000000000004</v>
      </c>
      <c r="AQ72">
        <v>51.564208999999998</v>
      </c>
      <c r="AR72">
        <v>48.576000000000001</v>
      </c>
      <c r="AS72">
        <v>32.331384</v>
      </c>
      <c r="AT72">
        <v>14.999957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86.888002999999998</v>
      </c>
      <c r="BA72">
        <f t="shared" si="4"/>
        <v>2287.7172789999995</v>
      </c>
      <c r="BB72">
        <v>69</v>
      </c>
      <c r="BD72">
        <v>7.86</v>
      </c>
      <c r="BE72">
        <v>1.94</v>
      </c>
      <c r="BF72">
        <v>3.03</v>
      </c>
      <c r="BG72">
        <v>1.85</v>
      </c>
      <c r="BH72">
        <v>9.33</v>
      </c>
      <c r="BI72">
        <v>0.96</v>
      </c>
      <c r="BJ72">
        <v>0.9</v>
      </c>
      <c r="BK72">
        <v>1.83</v>
      </c>
      <c r="BL72">
        <v>0.93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0</v>
      </c>
      <c r="BT72">
        <v>2.9489519999999998</v>
      </c>
      <c r="BU72">
        <v>1.332638</v>
      </c>
      <c r="BV72">
        <v>2.3468369999999998</v>
      </c>
      <c r="BW72">
        <v>1.1293390000000001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3.5181629999999999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2.0753599999999999</v>
      </c>
      <c r="CP72">
        <v>4.2289050000000001</v>
      </c>
      <c r="CQ72">
        <v>1.9388989999999999</v>
      </c>
      <c r="CR72">
        <v>1.140171</v>
      </c>
      <c r="CS72">
        <v>1.3616889999999999</v>
      </c>
      <c r="CT72">
        <v>4.2252549999999998</v>
      </c>
      <c r="CU72">
        <v>0</v>
      </c>
      <c r="CV72">
        <v>0.82913700000000001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86.888002999999998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378.32060100000001</v>
      </c>
      <c r="L73">
        <v>358.77324099999998</v>
      </c>
      <c r="M73">
        <v>95.888554999999997</v>
      </c>
      <c r="N73">
        <v>122.43</v>
      </c>
      <c r="O73">
        <v>128.45009999999999</v>
      </c>
      <c r="P73">
        <v>140.279438</v>
      </c>
      <c r="Q73">
        <v>11.430821</v>
      </c>
      <c r="R73">
        <v>25.754000000000001</v>
      </c>
      <c r="S73">
        <v>14.356978</v>
      </c>
      <c r="T73">
        <v>1.7214</v>
      </c>
      <c r="U73">
        <v>348.97500000000002</v>
      </c>
      <c r="V73">
        <v>9.1045999999999996</v>
      </c>
      <c r="W73">
        <v>29.8232</v>
      </c>
      <c r="X73">
        <v>112.26090000000001</v>
      </c>
      <c r="Y73">
        <v>0</v>
      </c>
      <c r="Z73">
        <v>6.6</v>
      </c>
      <c r="AA73">
        <v>15.8</v>
      </c>
      <c r="AB73">
        <v>15.349422000000001</v>
      </c>
      <c r="AC73">
        <v>0</v>
      </c>
      <c r="AD73">
        <v>0</v>
      </c>
      <c r="AE73">
        <v>37.821176000000001</v>
      </c>
      <c r="AF73">
        <v>9.1372370000000007</v>
      </c>
      <c r="AG73">
        <v>47.497892999999998</v>
      </c>
      <c r="AH73">
        <v>43.027439999999999</v>
      </c>
      <c r="AI73">
        <v>0</v>
      </c>
      <c r="AJ73">
        <v>0</v>
      </c>
      <c r="AK73">
        <v>64.950986999999998</v>
      </c>
      <c r="AL73">
        <v>36.021999999999998</v>
      </c>
      <c r="AM73">
        <v>18.108732</v>
      </c>
      <c r="AN73">
        <v>1.053695</v>
      </c>
      <c r="AO73">
        <v>0</v>
      </c>
      <c r="AP73">
        <v>5.8925999999999998</v>
      </c>
      <c r="AQ73">
        <v>51.564208999999998</v>
      </c>
      <c r="AR73">
        <v>48.576000000000001</v>
      </c>
      <c r="AS73">
        <v>32.331384</v>
      </c>
      <c r="AT73">
        <v>14.999957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87.761501999999993</v>
      </c>
      <c r="BA73">
        <f t="shared" si="4"/>
        <v>2314.0630679999999</v>
      </c>
      <c r="BB73">
        <v>70</v>
      </c>
      <c r="BD73">
        <v>7.86</v>
      </c>
      <c r="BE73">
        <v>1.94</v>
      </c>
      <c r="BF73">
        <v>3.03</v>
      </c>
      <c r="BG73">
        <v>1.85</v>
      </c>
      <c r="BH73">
        <v>9.33</v>
      </c>
      <c r="BI73">
        <v>0.97</v>
      </c>
      <c r="BJ73">
        <v>0.95</v>
      </c>
      <c r="BK73">
        <v>1.83</v>
      </c>
      <c r="BL73">
        <v>0.93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0</v>
      </c>
      <c r="BT73">
        <v>2.9489519999999998</v>
      </c>
      <c r="BU73">
        <v>1.332638</v>
      </c>
      <c r="BV73">
        <v>2.3468369999999998</v>
      </c>
      <c r="BW73">
        <v>1.193168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3.5181629999999999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2.0753599999999999</v>
      </c>
      <c r="CP73">
        <v>4.2289050000000001</v>
      </c>
      <c r="CQ73">
        <v>1.9388989999999999</v>
      </c>
      <c r="CR73">
        <v>1.140171</v>
      </c>
      <c r="CS73">
        <v>1.3616889999999999</v>
      </c>
      <c r="CT73">
        <v>4.2252549999999998</v>
      </c>
      <c r="CU73">
        <v>0.25218800000000002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87.761501999999993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378.32060100000001</v>
      </c>
      <c r="L74">
        <v>358.77324099999998</v>
      </c>
      <c r="M74">
        <v>95.888554999999997</v>
      </c>
      <c r="N74">
        <v>122.43</v>
      </c>
      <c r="O74">
        <v>128.45009999999999</v>
      </c>
      <c r="P74">
        <v>140.279438</v>
      </c>
      <c r="Q74">
        <v>11.430821</v>
      </c>
      <c r="R74">
        <v>25.754000000000001</v>
      </c>
      <c r="S74">
        <v>14.356978</v>
      </c>
      <c r="T74">
        <v>1.7214</v>
      </c>
      <c r="U74">
        <v>348.97500000000002</v>
      </c>
      <c r="V74">
        <v>9.1045999999999996</v>
      </c>
      <c r="W74">
        <v>29.8232</v>
      </c>
      <c r="X74">
        <v>112.26090000000001</v>
      </c>
      <c r="Y74">
        <v>0</v>
      </c>
      <c r="Z74">
        <v>13.2</v>
      </c>
      <c r="AA74">
        <v>15.8</v>
      </c>
      <c r="AB74">
        <v>15.349422000000001</v>
      </c>
      <c r="AC74">
        <v>0</v>
      </c>
      <c r="AD74">
        <v>0</v>
      </c>
      <c r="AE74">
        <v>37.821176000000001</v>
      </c>
      <c r="AF74">
        <v>9.1372370000000007</v>
      </c>
      <c r="AG74">
        <v>47.497892999999998</v>
      </c>
      <c r="AH74">
        <v>64.541160000000005</v>
      </c>
      <c r="AI74">
        <v>0</v>
      </c>
      <c r="AJ74">
        <v>0</v>
      </c>
      <c r="AK74">
        <v>64.950986999999998</v>
      </c>
      <c r="AL74">
        <v>36.021999999999998</v>
      </c>
      <c r="AM74">
        <v>18.108732</v>
      </c>
      <c r="AN74">
        <v>1.053695</v>
      </c>
      <c r="AO74">
        <v>0</v>
      </c>
      <c r="AP74">
        <v>6.5331000000000001</v>
      </c>
      <c r="AQ74">
        <v>51.564208999999998</v>
      </c>
      <c r="AR74">
        <v>48.576000000000001</v>
      </c>
      <c r="AS74">
        <v>32.331384</v>
      </c>
      <c r="AT74">
        <v>14.999957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90.048613000000003</v>
      </c>
      <c r="BA74">
        <f t="shared" si="4"/>
        <v>2345.1043990000003</v>
      </c>
      <c r="BB74">
        <v>71</v>
      </c>
      <c r="BD74">
        <v>7.86</v>
      </c>
      <c r="BE74">
        <v>1.94</v>
      </c>
      <c r="BF74">
        <v>3.03</v>
      </c>
      <c r="BG74">
        <v>1.85</v>
      </c>
      <c r="BH74">
        <v>9.33</v>
      </c>
      <c r="BI74">
        <v>0.97</v>
      </c>
      <c r="BJ74">
        <v>0.97</v>
      </c>
      <c r="BK74">
        <v>1.83</v>
      </c>
      <c r="BL74">
        <v>0.93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0</v>
      </c>
      <c r="BT74">
        <v>2.9489519999999998</v>
      </c>
      <c r="BU74">
        <v>1.332638</v>
      </c>
      <c r="BV74">
        <v>2.3468369999999998</v>
      </c>
      <c r="BW74">
        <v>1.265828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3.5181629999999999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2.0753599999999999</v>
      </c>
      <c r="CP74">
        <v>4.2289050000000001</v>
      </c>
      <c r="CQ74">
        <v>1.9388989999999999</v>
      </c>
      <c r="CR74">
        <v>1.140171</v>
      </c>
      <c r="CS74">
        <v>1.3616889999999999</v>
      </c>
      <c r="CT74">
        <v>4.2252549999999998</v>
      </c>
      <c r="CU74">
        <v>1.7833300000000001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90.048613000000003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378.21329200000002</v>
      </c>
      <c r="L75">
        <v>349.99259999999998</v>
      </c>
      <c r="M75">
        <v>95.888554999999997</v>
      </c>
      <c r="N75">
        <v>122.43</v>
      </c>
      <c r="O75">
        <v>128.45009999999999</v>
      </c>
      <c r="P75">
        <v>140.279438</v>
      </c>
      <c r="Q75">
        <v>11.417175</v>
      </c>
      <c r="R75">
        <v>25.754000000000001</v>
      </c>
      <c r="S75">
        <v>14.608224999999999</v>
      </c>
      <c r="T75">
        <v>1.7214</v>
      </c>
      <c r="U75">
        <v>348.97500000000002</v>
      </c>
      <c r="V75">
        <v>9.1045999999999996</v>
      </c>
      <c r="W75">
        <v>28.4619</v>
      </c>
      <c r="X75">
        <v>112.26090000000001</v>
      </c>
      <c r="Y75">
        <v>0</v>
      </c>
      <c r="Z75">
        <v>13.2</v>
      </c>
      <c r="AA75">
        <v>15.8</v>
      </c>
      <c r="AB75">
        <v>15.349422000000001</v>
      </c>
      <c r="AC75">
        <v>11.155201999999999</v>
      </c>
      <c r="AD75">
        <v>10.456189</v>
      </c>
      <c r="AE75">
        <v>37.821176000000001</v>
      </c>
      <c r="AF75">
        <v>9.1372370000000007</v>
      </c>
      <c r="AG75">
        <v>47.497892999999998</v>
      </c>
      <c r="AH75">
        <v>78.525077999999993</v>
      </c>
      <c r="AI75">
        <v>0</v>
      </c>
      <c r="AJ75">
        <v>0</v>
      </c>
      <c r="AK75">
        <v>64.950986999999998</v>
      </c>
      <c r="AL75">
        <v>63.91</v>
      </c>
      <c r="AM75">
        <v>18.108732</v>
      </c>
      <c r="AN75">
        <v>1.053695</v>
      </c>
      <c r="AO75">
        <v>0</v>
      </c>
      <c r="AP75">
        <v>0.64049999999999996</v>
      </c>
      <c r="AQ75">
        <v>51.564208999999998</v>
      </c>
      <c r="AR75">
        <v>48.576000000000001</v>
      </c>
      <c r="AS75">
        <v>32.331384</v>
      </c>
      <c r="AT75">
        <v>14.999957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91.68418299999999</v>
      </c>
      <c r="BA75">
        <f t="shared" si="4"/>
        <v>2394.3190289999998</v>
      </c>
      <c r="BB75">
        <v>72</v>
      </c>
      <c r="BD75">
        <v>7.89</v>
      </c>
      <c r="BE75">
        <v>1.94</v>
      </c>
      <c r="BF75">
        <v>3.03</v>
      </c>
      <c r="BG75">
        <v>1.85</v>
      </c>
      <c r="BH75">
        <v>9.33</v>
      </c>
      <c r="BI75">
        <v>0.97</v>
      </c>
      <c r="BJ75">
        <v>0.97</v>
      </c>
      <c r="BK75">
        <v>1.83</v>
      </c>
      <c r="BL75">
        <v>0.93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0</v>
      </c>
      <c r="BT75">
        <v>2.9489519999999998</v>
      </c>
      <c r="BU75">
        <v>1.332638</v>
      </c>
      <c r="BV75">
        <v>2.3468369999999998</v>
      </c>
      <c r="BW75">
        <v>1.3461639999999999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3.5181629999999999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2.0753599999999999</v>
      </c>
      <c r="CP75">
        <v>4.2289050000000001</v>
      </c>
      <c r="CQ75">
        <v>1.9388989999999999</v>
      </c>
      <c r="CR75">
        <v>1.140171</v>
      </c>
      <c r="CS75">
        <v>1.3616889999999999</v>
      </c>
      <c r="CT75">
        <v>4.2252549999999998</v>
      </c>
      <c r="CU75">
        <v>2.8821509999999999</v>
      </c>
      <c r="CV75">
        <v>2.4163410000000001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91.68418299999999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378.039084</v>
      </c>
      <c r="L76">
        <v>349.96260000000001</v>
      </c>
      <c r="M76">
        <v>95.888554999999997</v>
      </c>
      <c r="N76">
        <v>122.43</v>
      </c>
      <c r="O76">
        <v>128.45009999999999</v>
      </c>
      <c r="P76">
        <v>140.279438</v>
      </c>
      <c r="Q76">
        <v>11.331948000000001</v>
      </c>
      <c r="R76">
        <v>38.761299999999999</v>
      </c>
      <c r="S76">
        <v>14.599361</v>
      </c>
      <c r="T76">
        <v>1.7214</v>
      </c>
      <c r="U76">
        <v>348.97500000000002</v>
      </c>
      <c r="V76">
        <v>15.356018000000001</v>
      </c>
      <c r="W76">
        <v>41.538600000000002</v>
      </c>
      <c r="X76">
        <v>145.75546600000001</v>
      </c>
      <c r="Y76">
        <v>0</v>
      </c>
      <c r="Z76">
        <v>13.2</v>
      </c>
      <c r="AA76">
        <v>15.8</v>
      </c>
      <c r="AB76">
        <v>30.949448</v>
      </c>
      <c r="AC76">
        <v>11.155201999999999</v>
      </c>
      <c r="AD76">
        <v>20.912378</v>
      </c>
      <c r="AE76">
        <v>37.821176000000001</v>
      </c>
      <c r="AF76">
        <v>18.274474000000001</v>
      </c>
      <c r="AG76">
        <v>47.497892999999998</v>
      </c>
      <c r="AH76">
        <v>96.81174</v>
      </c>
      <c r="AI76">
        <v>0</v>
      </c>
      <c r="AJ76">
        <v>0</v>
      </c>
      <c r="AK76">
        <v>64.950986999999998</v>
      </c>
      <c r="AL76">
        <v>83.664000000000001</v>
      </c>
      <c r="AM76">
        <v>18.108732</v>
      </c>
      <c r="AN76">
        <v>1.053695</v>
      </c>
      <c r="AO76">
        <v>0</v>
      </c>
      <c r="AP76">
        <v>0</v>
      </c>
      <c r="AQ76">
        <v>51.564208999999998</v>
      </c>
      <c r="AR76">
        <v>48.576000000000001</v>
      </c>
      <c r="AS76">
        <v>32.331384</v>
      </c>
      <c r="AT76">
        <v>14.999957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94.720263000000003</v>
      </c>
      <c r="BA76">
        <f t="shared" si="4"/>
        <v>2535.4804080000013</v>
      </c>
      <c r="BB76">
        <v>73</v>
      </c>
      <c r="BD76">
        <v>7.89</v>
      </c>
      <c r="BE76">
        <v>1.94</v>
      </c>
      <c r="BF76">
        <v>3.03</v>
      </c>
      <c r="BG76">
        <v>1.85</v>
      </c>
      <c r="BH76">
        <v>9.33</v>
      </c>
      <c r="BI76">
        <v>0.97</v>
      </c>
      <c r="BJ76">
        <v>0.97</v>
      </c>
      <c r="BK76">
        <v>1.83</v>
      </c>
      <c r="BL76">
        <v>0.93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0</v>
      </c>
      <c r="BT76">
        <v>2.9489519999999998</v>
      </c>
      <c r="BU76">
        <v>1.332638</v>
      </c>
      <c r="BV76">
        <v>2.3468369999999998</v>
      </c>
      <c r="BW76">
        <v>1.3576969999999999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3.5181629999999999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2.0753599999999999</v>
      </c>
      <c r="CP76">
        <v>4.2289050000000001</v>
      </c>
      <c r="CQ76">
        <v>1.9388989999999999</v>
      </c>
      <c r="CR76">
        <v>1.140171</v>
      </c>
      <c r="CS76">
        <v>1.3616889999999999</v>
      </c>
      <c r="CT76">
        <v>4.2252549999999998</v>
      </c>
      <c r="CU76">
        <v>5.3499910000000002</v>
      </c>
      <c r="CV76">
        <v>2.9730479999999999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94.720263000000003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381.42309999999998</v>
      </c>
      <c r="L77">
        <v>452.37779999999998</v>
      </c>
      <c r="M77">
        <v>95.888554999999997</v>
      </c>
      <c r="N77">
        <v>122.43</v>
      </c>
      <c r="O77">
        <v>128.45009999999999</v>
      </c>
      <c r="P77">
        <v>145.13125500000001</v>
      </c>
      <c r="Q77">
        <v>12.317418</v>
      </c>
      <c r="R77">
        <v>43.9313</v>
      </c>
      <c r="S77">
        <v>15.5501</v>
      </c>
      <c r="T77">
        <v>2.39</v>
      </c>
      <c r="U77">
        <v>348.97500000000002</v>
      </c>
      <c r="V77">
        <v>20.73</v>
      </c>
      <c r="W77">
        <v>41.538600000000002</v>
      </c>
      <c r="X77">
        <v>147.515625</v>
      </c>
      <c r="Y77">
        <v>0</v>
      </c>
      <c r="Z77">
        <v>19.8</v>
      </c>
      <c r="AA77">
        <v>28.09872</v>
      </c>
      <c r="AB77">
        <v>30.949448</v>
      </c>
      <c r="AC77">
        <v>22.332419999999999</v>
      </c>
      <c r="AD77">
        <v>31.368566999999999</v>
      </c>
      <c r="AE77">
        <v>37.821176000000001</v>
      </c>
      <c r="AF77">
        <v>27.411711</v>
      </c>
      <c r="AG77">
        <v>47.497892999999998</v>
      </c>
      <c r="AH77">
        <v>123.70389</v>
      </c>
      <c r="AI77">
        <v>0</v>
      </c>
      <c r="AJ77">
        <v>0</v>
      </c>
      <c r="AK77">
        <v>64.950986999999998</v>
      </c>
      <c r="AL77">
        <v>83.664000000000001</v>
      </c>
      <c r="AM77">
        <v>18.108732</v>
      </c>
      <c r="AN77">
        <v>1.053695</v>
      </c>
      <c r="AO77">
        <v>0</v>
      </c>
      <c r="AP77">
        <v>0</v>
      </c>
      <c r="AQ77">
        <v>51.564208999999998</v>
      </c>
      <c r="AR77">
        <v>48.576000000000001</v>
      </c>
      <c r="AS77">
        <v>32.331384</v>
      </c>
      <c r="AT77">
        <v>14.999957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95.670904999999991</v>
      </c>
      <c r="BA77">
        <f t="shared" si="4"/>
        <v>2738.5525470000016</v>
      </c>
      <c r="BB77">
        <v>74</v>
      </c>
      <c r="BD77">
        <v>7.89</v>
      </c>
      <c r="BE77">
        <v>1.94</v>
      </c>
      <c r="BF77">
        <v>3.03</v>
      </c>
      <c r="BG77">
        <v>1.85</v>
      </c>
      <c r="BH77">
        <v>9.33</v>
      </c>
      <c r="BI77">
        <v>1.02</v>
      </c>
      <c r="BJ77">
        <v>0.97</v>
      </c>
      <c r="BK77">
        <v>1.83</v>
      </c>
      <c r="BL77">
        <v>0.93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0</v>
      </c>
      <c r="BT77">
        <v>2.9489519999999998</v>
      </c>
      <c r="BU77">
        <v>1.332638</v>
      </c>
      <c r="BV77">
        <v>2.3468369999999998</v>
      </c>
      <c r="BW77">
        <v>1.429203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3.5181629999999999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2.0753599999999999</v>
      </c>
      <c r="CP77">
        <v>4.2289050000000001</v>
      </c>
      <c r="CQ77">
        <v>1.9388989999999999</v>
      </c>
      <c r="CR77">
        <v>1.140171</v>
      </c>
      <c r="CS77">
        <v>1.3616889999999999</v>
      </c>
      <c r="CT77">
        <v>4.2252549999999998</v>
      </c>
      <c r="CU77">
        <v>5.3499910000000002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95.670904999999991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376.58882499999999</v>
      </c>
      <c r="L78">
        <v>542.37779999999998</v>
      </c>
      <c r="M78">
        <v>95.888554999999997</v>
      </c>
      <c r="N78">
        <v>122.43</v>
      </c>
      <c r="O78">
        <v>128.45009999999999</v>
      </c>
      <c r="P78">
        <v>146.605548</v>
      </c>
      <c r="Q78">
        <v>12.317418</v>
      </c>
      <c r="R78">
        <v>43.9313</v>
      </c>
      <c r="S78">
        <v>15.5501</v>
      </c>
      <c r="T78">
        <v>2.39</v>
      </c>
      <c r="U78">
        <v>348.97500000000002</v>
      </c>
      <c r="V78">
        <v>20.73</v>
      </c>
      <c r="W78">
        <v>41.538600000000002</v>
      </c>
      <c r="X78">
        <v>147.515625</v>
      </c>
      <c r="Y78">
        <v>0</v>
      </c>
      <c r="Z78">
        <v>19.8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35.657510000000002</v>
      </c>
      <c r="AG78">
        <v>47.497892999999998</v>
      </c>
      <c r="AH78">
        <v>150.59603999999999</v>
      </c>
      <c r="AI78">
        <v>0</v>
      </c>
      <c r="AJ78">
        <v>0</v>
      </c>
      <c r="AK78">
        <v>64.950986999999998</v>
      </c>
      <c r="AL78">
        <v>83.664000000000001</v>
      </c>
      <c r="AM78">
        <v>18.108732</v>
      </c>
      <c r="AN78">
        <v>1.053695</v>
      </c>
      <c r="AO78">
        <v>0</v>
      </c>
      <c r="AP78">
        <v>0</v>
      </c>
      <c r="AQ78">
        <v>51.564208999999998</v>
      </c>
      <c r="AR78">
        <v>48.576000000000001</v>
      </c>
      <c r="AS78">
        <v>32.331384</v>
      </c>
      <c r="AT78">
        <v>14.999957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98.366411999999983</v>
      </c>
      <c r="BA78">
        <f t="shared" si="4"/>
        <v>2933.278843000001</v>
      </c>
      <c r="BB78">
        <v>75</v>
      </c>
      <c r="BD78">
        <v>7.89</v>
      </c>
      <c r="BE78">
        <v>1.94</v>
      </c>
      <c r="BF78">
        <v>3.03</v>
      </c>
      <c r="BG78">
        <v>1.85</v>
      </c>
      <c r="BH78">
        <v>9.33</v>
      </c>
      <c r="BI78">
        <v>1.02</v>
      </c>
      <c r="BJ78">
        <v>0.97</v>
      </c>
      <c r="BK78">
        <v>1.83</v>
      </c>
      <c r="BL78">
        <v>0.93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0</v>
      </c>
      <c r="BT78">
        <v>2.9489519999999998</v>
      </c>
      <c r="BU78">
        <v>1.332638</v>
      </c>
      <c r="BV78">
        <v>2.3468369999999998</v>
      </c>
      <c r="BW78">
        <v>1.512243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3.5181629999999999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2.0753599999999999</v>
      </c>
      <c r="CP78">
        <v>4.2289050000000001</v>
      </c>
      <c r="CQ78">
        <v>1.9388989999999999</v>
      </c>
      <c r="CR78">
        <v>1.140171</v>
      </c>
      <c r="CS78">
        <v>1.3616889999999999</v>
      </c>
      <c r="CT78">
        <v>4.2252549999999998</v>
      </c>
      <c r="CU78">
        <v>7.1333219999999997</v>
      </c>
      <c r="CV78">
        <v>4.6313199999999997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98.366411999999983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351.31310000000002</v>
      </c>
      <c r="L79">
        <v>609.69439999999997</v>
      </c>
      <c r="M79">
        <v>95.888554999999997</v>
      </c>
      <c r="N79">
        <v>122.43</v>
      </c>
      <c r="O79">
        <v>128.45009999999999</v>
      </c>
      <c r="P79">
        <v>147.206166</v>
      </c>
      <c r="Q79">
        <v>5.1871</v>
      </c>
      <c r="R79">
        <v>38.561300000000003</v>
      </c>
      <c r="S79">
        <v>5.2896000000000001</v>
      </c>
      <c r="T79">
        <v>1.7214</v>
      </c>
      <c r="U79">
        <v>348.97500000000002</v>
      </c>
      <c r="V79">
        <v>15.464600000000001</v>
      </c>
      <c r="W79">
        <v>36.018599999999999</v>
      </c>
      <c r="X79">
        <v>147.515625</v>
      </c>
      <c r="Y79">
        <v>0</v>
      </c>
      <c r="Z79">
        <v>19.8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35.657510000000002</v>
      </c>
      <c r="AG79">
        <v>47.497892999999998</v>
      </c>
      <c r="AH79">
        <v>159.41666499999999</v>
      </c>
      <c r="AI79">
        <v>3.6684739999999998</v>
      </c>
      <c r="AJ79">
        <v>0</v>
      </c>
      <c r="AK79">
        <v>64.950986999999998</v>
      </c>
      <c r="AL79">
        <v>83.664000000000001</v>
      </c>
      <c r="AM79">
        <v>18.108732</v>
      </c>
      <c r="AN79">
        <v>1.053695</v>
      </c>
      <c r="AO79">
        <v>0</v>
      </c>
      <c r="AP79">
        <v>6.6612</v>
      </c>
      <c r="AQ79">
        <v>51.564208999999998</v>
      </c>
      <c r="AR79">
        <v>48.576000000000001</v>
      </c>
      <c r="AS79">
        <v>32.331384</v>
      </c>
      <c r="AT79">
        <v>14.999957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98.670815000000005</v>
      </c>
      <c r="BA79">
        <f t="shared" si="4"/>
        <v>2961.1602200000016</v>
      </c>
      <c r="BB79">
        <v>76</v>
      </c>
      <c r="BD79">
        <v>7.89</v>
      </c>
      <c r="BE79">
        <v>1.94</v>
      </c>
      <c r="BF79">
        <v>3.03</v>
      </c>
      <c r="BG79">
        <v>1.85</v>
      </c>
      <c r="BH79">
        <v>9.33</v>
      </c>
      <c r="BI79">
        <v>0.97</v>
      </c>
      <c r="BJ79">
        <v>1.02</v>
      </c>
      <c r="BK79">
        <v>1.85</v>
      </c>
      <c r="BL79">
        <v>0.93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0</v>
      </c>
      <c r="BT79">
        <v>2.9489519999999998</v>
      </c>
      <c r="BU79">
        <v>1.332638</v>
      </c>
      <c r="BV79">
        <v>2.3468369999999998</v>
      </c>
      <c r="BW79">
        <v>1.595283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3.5181629999999999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2.0753599999999999</v>
      </c>
      <c r="CP79">
        <v>4.2289050000000001</v>
      </c>
      <c r="CQ79">
        <v>1.9388989999999999</v>
      </c>
      <c r="CR79">
        <v>1.140171</v>
      </c>
      <c r="CS79">
        <v>1.3616889999999999</v>
      </c>
      <c r="CT79">
        <v>4.2252549999999998</v>
      </c>
      <c r="CU79">
        <v>7.1333219999999997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98.670815000000005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351.31310000000002</v>
      </c>
      <c r="L80">
        <v>609.69439999999997</v>
      </c>
      <c r="M80">
        <v>95.888554999999997</v>
      </c>
      <c r="N80">
        <v>122.43</v>
      </c>
      <c r="O80">
        <v>128.45009999999999</v>
      </c>
      <c r="P80">
        <v>147.21</v>
      </c>
      <c r="Q80">
        <v>5.1871</v>
      </c>
      <c r="R80">
        <v>38.561300000000003</v>
      </c>
      <c r="S80">
        <v>5.2896000000000001</v>
      </c>
      <c r="T80">
        <v>1.7214</v>
      </c>
      <c r="U80">
        <v>348.97500000000002</v>
      </c>
      <c r="V80">
        <v>15.464600000000001</v>
      </c>
      <c r="W80">
        <v>36.018599999999999</v>
      </c>
      <c r="X80">
        <v>147.515625</v>
      </c>
      <c r="Y80">
        <v>0</v>
      </c>
      <c r="Z80">
        <v>19.8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35.657510000000002</v>
      </c>
      <c r="AG80">
        <v>47.497892999999998</v>
      </c>
      <c r="AH80">
        <v>159.41666499999999</v>
      </c>
      <c r="AI80">
        <v>7.3369479999999996</v>
      </c>
      <c r="AJ80">
        <v>0</v>
      </c>
      <c r="AK80">
        <v>64.950986999999998</v>
      </c>
      <c r="AL80">
        <v>83.664000000000001</v>
      </c>
      <c r="AM80">
        <v>18.108732</v>
      </c>
      <c r="AN80">
        <v>1.053695</v>
      </c>
      <c r="AO80">
        <v>0</v>
      </c>
      <c r="AP80">
        <v>6.6612</v>
      </c>
      <c r="AQ80">
        <v>51.564208999999998</v>
      </c>
      <c r="AR80">
        <v>52.991999999999997</v>
      </c>
      <c r="AS80">
        <v>32.331384</v>
      </c>
      <c r="AT80">
        <v>14.999957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98.753854999999987</v>
      </c>
      <c r="BA80">
        <f t="shared" si="4"/>
        <v>2969.3315680000019</v>
      </c>
      <c r="BB80">
        <v>77</v>
      </c>
      <c r="BD80">
        <v>7.89</v>
      </c>
      <c r="BE80">
        <v>1.94</v>
      </c>
      <c r="BF80">
        <v>3.03</v>
      </c>
      <c r="BG80">
        <v>1.85</v>
      </c>
      <c r="BH80">
        <v>9.33</v>
      </c>
      <c r="BI80">
        <v>0.97</v>
      </c>
      <c r="BJ80">
        <v>1.02</v>
      </c>
      <c r="BK80">
        <v>1.85</v>
      </c>
      <c r="BL80">
        <v>0.93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0</v>
      </c>
      <c r="BT80">
        <v>2.9489519999999998</v>
      </c>
      <c r="BU80">
        <v>1.332638</v>
      </c>
      <c r="BV80">
        <v>2.3468369999999998</v>
      </c>
      <c r="BW80">
        <v>1.678323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3.5181629999999999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2.0753599999999999</v>
      </c>
      <c r="CP80">
        <v>4.2289050000000001</v>
      </c>
      <c r="CQ80">
        <v>1.9388989999999999</v>
      </c>
      <c r="CR80">
        <v>1.140171</v>
      </c>
      <c r="CS80">
        <v>1.3616889999999999</v>
      </c>
      <c r="CT80">
        <v>4.2252549999999998</v>
      </c>
      <c r="CU80">
        <v>7.1333219999999997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98.753854999999987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351.31310000000002</v>
      </c>
      <c r="L81">
        <v>491.20260000000002</v>
      </c>
      <c r="M81">
        <v>95.888554999999997</v>
      </c>
      <c r="N81">
        <v>122.43</v>
      </c>
      <c r="O81">
        <v>128.45009999999999</v>
      </c>
      <c r="P81">
        <v>147.21</v>
      </c>
      <c r="Q81">
        <v>5.1871</v>
      </c>
      <c r="R81">
        <v>38.561300000000003</v>
      </c>
      <c r="S81">
        <v>5.2896000000000001</v>
      </c>
      <c r="T81">
        <v>1.7214</v>
      </c>
      <c r="U81">
        <v>348.97500000000002</v>
      </c>
      <c r="V81">
        <v>15.464600000000001</v>
      </c>
      <c r="W81">
        <v>36.018599999999999</v>
      </c>
      <c r="X81">
        <v>147.515625</v>
      </c>
      <c r="Y81">
        <v>0</v>
      </c>
      <c r="Z81">
        <v>19.8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35.657510000000002</v>
      </c>
      <c r="AG81">
        <v>47.497892999999998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83.664000000000001</v>
      </c>
      <c r="AM81">
        <v>18.108732</v>
      </c>
      <c r="AN81">
        <v>1.053695</v>
      </c>
      <c r="AO81">
        <v>0</v>
      </c>
      <c r="AP81">
        <v>1.9215</v>
      </c>
      <c r="AQ81">
        <v>51.564208999999998</v>
      </c>
      <c r="AR81">
        <v>52.991999999999997</v>
      </c>
      <c r="AS81">
        <v>32.331384</v>
      </c>
      <c r="AT81">
        <v>14.999957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98.797610999999989</v>
      </c>
      <c r="BA81">
        <f t="shared" si="4"/>
        <v>2876.9590080000012</v>
      </c>
      <c r="BB81">
        <v>78</v>
      </c>
      <c r="BD81">
        <v>7.89</v>
      </c>
      <c r="BE81">
        <v>1.94</v>
      </c>
      <c r="BF81">
        <v>3.03</v>
      </c>
      <c r="BG81">
        <v>1.85</v>
      </c>
      <c r="BH81">
        <v>9.33</v>
      </c>
      <c r="BI81">
        <v>0.97</v>
      </c>
      <c r="BJ81">
        <v>0.97</v>
      </c>
      <c r="BK81">
        <v>1.85</v>
      </c>
      <c r="BL81">
        <v>0.93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0</v>
      </c>
      <c r="BT81">
        <v>2.9489519999999998</v>
      </c>
      <c r="BU81">
        <v>1.332638</v>
      </c>
      <c r="BV81">
        <v>2.3575529999999998</v>
      </c>
      <c r="BW81">
        <v>1.761363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3.5181629999999999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2.0753599999999999</v>
      </c>
      <c r="CP81">
        <v>4.2289050000000001</v>
      </c>
      <c r="CQ81">
        <v>1.9388989999999999</v>
      </c>
      <c r="CR81">
        <v>1.140171</v>
      </c>
      <c r="CS81">
        <v>1.3616889999999999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98.797610999999989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351.31310000000002</v>
      </c>
      <c r="L82">
        <v>491.20260000000002</v>
      </c>
      <c r="M82">
        <v>95.888554999999997</v>
      </c>
      <c r="N82">
        <v>122.43</v>
      </c>
      <c r="O82">
        <v>128.45009999999999</v>
      </c>
      <c r="P82">
        <v>147.21</v>
      </c>
      <c r="Q82">
        <v>5.1871</v>
      </c>
      <c r="R82">
        <v>38.561300000000003</v>
      </c>
      <c r="S82">
        <v>5.2896000000000001</v>
      </c>
      <c r="T82">
        <v>1.7214</v>
      </c>
      <c r="U82">
        <v>348.97500000000002</v>
      </c>
      <c r="V82">
        <v>15.464600000000001</v>
      </c>
      <c r="W82">
        <v>36.018599999999999</v>
      </c>
      <c r="X82">
        <v>147.515625</v>
      </c>
      <c r="Y82">
        <v>0</v>
      </c>
      <c r="Z82">
        <v>19.8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35.657510000000002</v>
      </c>
      <c r="AG82">
        <v>47.497892999999998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63.91</v>
      </c>
      <c r="AM82">
        <v>18.108732</v>
      </c>
      <c r="AN82">
        <v>1.053695</v>
      </c>
      <c r="AO82">
        <v>0</v>
      </c>
      <c r="AP82">
        <v>1.9215</v>
      </c>
      <c r="AQ82">
        <v>51.564208999999998</v>
      </c>
      <c r="AR82">
        <v>48.576000000000001</v>
      </c>
      <c r="AS82">
        <v>32.331384</v>
      </c>
      <c r="AT82">
        <v>14.999957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98.880651</v>
      </c>
      <c r="BA82">
        <f t="shared" si="4"/>
        <v>2852.8720480000006</v>
      </c>
      <c r="BB82">
        <v>79</v>
      </c>
      <c r="BD82">
        <v>7.89</v>
      </c>
      <c r="BE82">
        <v>1.94</v>
      </c>
      <c r="BF82">
        <v>3.03</v>
      </c>
      <c r="BG82">
        <v>1.85</v>
      </c>
      <c r="BH82">
        <v>9.33</v>
      </c>
      <c r="BI82">
        <v>0.97</v>
      </c>
      <c r="BJ82">
        <v>0.97</v>
      </c>
      <c r="BK82">
        <v>1.85</v>
      </c>
      <c r="BL82">
        <v>0.93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0</v>
      </c>
      <c r="BT82">
        <v>2.9489519999999998</v>
      </c>
      <c r="BU82">
        <v>1.332638</v>
      </c>
      <c r="BV82">
        <v>2.3575529999999998</v>
      </c>
      <c r="BW82">
        <v>1.844403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3.5181629999999999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2.0753599999999999</v>
      </c>
      <c r="CP82">
        <v>4.2289050000000001</v>
      </c>
      <c r="CQ82">
        <v>1.9388989999999999</v>
      </c>
      <c r="CR82">
        <v>1.140171</v>
      </c>
      <c r="CS82">
        <v>1.3616889999999999</v>
      </c>
      <c r="CT82">
        <v>4.2252549999999998</v>
      </c>
      <c r="CU82">
        <v>7.1333219999999997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98.880651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348.34309999999999</v>
      </c>
      <c r="L83">
        <v>480.46260000000001</v>
      </c>
      <c r="M83">
        <v>95.888554999999997</v>
      </c>
      <c r="N83">
        <v>122.43</v>
      </c>
      <c r="O83">
        <v>128.45009999999999</v>
      </c>
      <c r="P83">
        <v>147.21</v>
      </c>
      <c r="Q83">
        <v>9.7279999999999998</v>
      </c>
      <c r="R83">
        <v>43.605257000000002</v>
      </c>
      <c r="S83">
        <v>9.9946999999999999</v>
      </c>
      <c r="T83">
        <v>1.7214</v>
      </c>
      <c r="U83">
        <v>348.97500000000002</v>
      </c>
      <c r="V83">
        <v>20.73</v>
      </c>
      <c r="W83">
        <v>41.579500000000003</v>
      </c>
      <c r="X83">
        <v>147.515625</v>
      </c>
      <c r="Y83">
        <v>0</v>
      </c>
      <c r="Z83">
        <v>19.8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35.657510000000002</v>
      </c>
      <c r="AG83">
        <v>47.497892999999998</v>
      </c>
      <c r="AH83">
        <v>159.41666499999999</v>
      </c>
      <c r="AI83">
        <v>38.152132000000002</v>
      </c>
      <c r="AJ83">
        <v>0</v>
      </c>
      <c r="AK83">
        <v>64.950986999999998</v>
      </c>
      <c r="AL83">
        <v>36.021999999999998</v>
      </c>
      <c r="AM83">
        <v>18.108732</v>
      </c>
      <c r="AN83">
        <v>1.053695</v>
      </c>
      <c r="AO83">
        <v>0</v>
      </c>
      <c r="AP83">
        <v>1.9215</v>
      </c>
      <c r="AQ83">
        <v>51.564208999999998</v>
      </c>
      <c r="AR83">
        <v>48.576000000000001</v>
      </c>
      <c r="AS83">
        <v>32.331384</v>
      </c>
      <c r="AT83">
        <v>14.999957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98.655901999999998</v>
      </c>
      <c r="BA83">
        <f t="shared" si="4"/>
        <v>2836.1655560000008</v>
      </c>
      <c r="BB83">
        <v>80</v>
      </c>
      <c r="BD83">
        <v>7.89</v>
      </c>
      <c r="BE83">
        <v>1.94</v>
      </c>
      <c r="BF83">
        <v>3.03</v>
      </c>
      <c r="BG83">
        <v>1.85</v>
      </c>
      <c r="BH83">
        <v>9.33</v>
      </c>
      <c r="BI83">
        <v>0.97</v>
      </c>
      <c r="BJ83">
        <v>0.97</v>
      </c>
      <c r="BK83">
        <v>1.85</v>
      </c>
      <c r="BL83">
        <v>0.93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0</v>
      </c>
      <c r="BT83">
        <v>2.6740330000000001</v>
      </c>
      <c r="BU83">
        <v>1.332638</v>
      </c>
      <c r="BV83">
        <v>2.3575529999999998</v>
      </c>
      <c r="BW83">
        <v>1.8945730000000001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3.5181629999999999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2.0753599999999999</v>
      </c>
      <c r="CP83">
        <v>4.2289050000000001</v>
      </c>
      <c r="CQ83">
        <v>1.9388989999999999</v>
      </c>
      <c r="CR83">
        <v>1.140171</v>
      </c>
      <c r="CS83">
        <v>1.3616889999999999</v>
      </c>
      <c r="CT83">
        <v>4.2252549999999998</v>
      </c>
      <c r="CU83">
        <v>7.1333219999999997</v>
      </c>
      <c r="CV83">
        <v>4.8326830000000003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98.655901999999998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348.34309999999999</v>
      </c>
      <c r="L84">
        <v>480.46260000000001</v>
      </c>
      <c r="M84">
        <v>95.888554999999997</v>
      </c>
      <c r="N84">
        <v>122.43</v>
      </c>
      <c r="O84">
        <v>128.45009999999999</v>
      </c>
      <c r="P84">
        <v>147.21</v>
      </c>
      <c r="Q84">
        <v>9.7279999999999998</v>
      </c>
      <c r="R84">
        <v>44.326064000000002</v>
      </c>
      <c r="S84">
        <v>9.9946999999999999</v>
      </c>
      <c r="T84">
        <v>1.7214</v>
      </c>
      <c r="U84">
        <v>348.97500000000002</v>
      </c>
      <c r="V84">
        <v>20.73</v>
      </c>
      <c r="W84">
        <v>41.579500000000003</v>
      </c>
      <c r="X84">
        <v>147.515625</v>
      </c>
      <c r="Y84">
        <v>0</v>
      </c>
      <c r="Z84">
        <v>19.8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35.657510000000002</v>
      </c>
      <c r="AG84">
        <v>47.497892999999998</v>
      </c>
      <c r="AH84">
        <v>159.41666499999999</v>
      </c>
      <c r="AI84">
        <v>38.152132000000002</v>
      </c>
      <c r="AJ84">
        <v>0</v>
      </c>
      <c r="AK84">
        <v>64.950986999999998</v>
      </c>
      <c r="AL84">
        <v>36.021999999999998</v>
      </c>
      <c r="AM84">
        <v>18.108732</v>
      </c>
      <c r="AN84">
        <v>1.053695</v>
      </c>
      <c r="AO84">
        <v>0</v>
      </c>
      <c r="AP84">
        <v>1.9215</v>
      </c>
      <c r="AQ84">
        <v>51.564208999999998</v>
      </c>
      <c r="AR84">
        <v>48.576000000000001</v>
      </c>
      <c r="AS84">
        <v>32.331384</v>
      </c>
      <c r="AT84">
        <v>14.999957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98.689231000000007</v>
      </c>
      <c r="BA84">
        <f t="shared" si="4"/>
        <v>2836.9196920000009</v>
      </c>
      <c r="BB84">
        <v>81</v>
      </c>
      <c r="BD84">
        <v>7.89</v>
      </c>
      <c r="BE84">
        <v>1.94</v>
      </c>
      <c r="BF84">
        <v>3.03</v>
      </c>
      <c r="BG84">
        <v>1.85</v>
      </c>
      <c r="BH84">
        <v>9.33</v>
      </c>
      <c r="BI84">
        <v>0.97</v>
      </c>
      <c r="BJ84">
        <v>0.97</v>
      </c>
      <c r="BK84">
        <v>1.85</v>
      </c>
      <c r="BL84">
        <v>0.93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0</v>
      </c>
      <c r="BT84">
        <v>2.6740330000000001</v>
      </c>
      <c r="BU84">
        <v>1.332638</v>
      </c>
      <c r="BV84">
        <v>2.3575529999999998</v>
      </c>
      <c r="BW84">
        <v>1.927902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3.5181629999999999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2.0753599999999999</v>
      </c>
      <c r="CP84">
        <v>4.2289050000000001</v>
      </c>
      <c r="CQ84">
        <v>1.9388989999999999</v>
      </c>
      <c r="CR84">
        <v>1.140171</v>
      </c>
      <c r="CS84">
        <v>1.3616889999999999</v>
      </c>
      <c r="CT84">
        <v>4.2252549999999998</v>
      </c>
      <c r="CU84">
        <v>7.1333219999999997</v>
      </c>
      <c r="CV84">
        <v>4.8326830000000003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98.689231000000007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348.34309999999999</v>
      </c>
      <c r="L85">
        <v>480.46260000000001</v>
      </c>
      <c r="M85">
        <v>95.888554999999997</v>
      </c>
      <c r="N85">
        <v>122.43</v>
      </c>
      <c r="O85">
        <v>128.45009999999999</v>
      </c>
      <c r="P85">
        <v>147.21</v>
      </c>
      <c r="Q85">
        <v>9.7279999999999998</v>
      </c>
      <c r="R85">
        <v>44.326064000000002</v>
      </c>
      <c r="S85">
        <v>9.9946999999999999</v>
      </c>
      <c r="T85">
        <v>1.7214</v>
      </c>
      <c r="U85">
        <v>348.97500000000002</v>
      </c>
      <c r="V85">
        <v>20.73</v>
      </c>
      <c r="W85">
        <v>41.579500000000003</v>
      </c>
      <c r="X85">
        <v>147.515625</v>
      </c>
      <c r="Y85">
        <v>0</v>
      </c>
      <c r="Z85">
        <v>19.8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35.657510000000002</v>
      </c>
      <c r="AG85">
        <v>47.497892999999998</v>
      </c>
      <c r="AH85">
        <v>132.84722099999999</v>
      </c>
      <c r="AI85">
        <v>38.152132000000002</v>
      </c>
      <c r="AJ85">
        <v>0</v>
      </c>
      <c r="AK85">
        <v>64.950986999999998</v>
      </c>
      <c r="AL85">
        <v>36.021999999999998</v>
      </c>
      <c r="AM85">
        <v>18.108732</v>
      </c>
      <c r="AN85">
        <v>1.0747679999999999</v>
      </c>
      <c r="AO85">
        <v>0</v>
      </c>
      <c r="AP85">
        <v>1.9215</v>
      </c>
      <c r="AQ85">
        <v>51.564208999999998</v>
      </c>
      <c r="AR85">
        <v>48.576000000000001</v>
      </c>
      <c r="AS85">
        <v>32.331384</v>
      </c>
      <c r="AT85">
        <v>14.999957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97.874736999999996</v>
      </c>
      <c r="BA85">
        <f t="shared" si="4"/>
        <v>2809.5568270000008</v>
      </c>
      <c r="BB85">
        <v>82</v>
      </c>
      <c r="BD85">
        <v>7.89</v>
      </c>
      <c r="BE85">
        <v>1.94</v>
      </c>
      <c r="BF85">
        <v>3.03</v>
      </c>
      <c r="BG85">
        <v>1.85</v>
      </c>
      <c r="BH85">
        <v>9.33</v>
      </c>
      <c r="BI85">
        <v>0.91</v>
      </c>
      <c r="BJ85">
        <v>0.96</v>
      </c>
      <c r="BK85">
        <v>1.85</v>
      </c>
      <c r="BL85">
        <v>0.93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0</v>
      </c>
      <c r="BT85">
        <v>2.6740330000000001</v>
      </c>
      <c r="BU85">
        <v>1.332638</v>
      </c>
      <c r="BV85">
        <v>2.3575529999999998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3.5181629999999999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2.0753599999999999</v>
      </c>
      <c r="CP85">
        <v>4.2289050000000001</v>
      </c>
      <c r="CQ85">
        <v>1.9388989999999999</v>
      </c>
      <c r="CR85">
        <v>1.140171</v>
      </c>
      <c r="CS85">
        <v>1.3616889999999999</v>
      </c>
      <c r="CT85">
        <v>4.2252549999999998</v>
      </c>
      <c r="CU85">
        <v>7.1333219999999997</v>
      </c>
      <c r="CV85">
        <v>4.0864589999999996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97.874736999999996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358.34309999999999</v>
      </c>
      <c r="L86">
        <v>492.6078</v>
      </c>
      <c r="M86">
        <v>95.888554999999997</v>
      </c>
      <c r="N86">
        <v>122.43</v>
      </c>
      <c r="O86">
        <v>128.45009999999999</v>
      </c>
      <c r="P86">
        <v>147.21</v>
      </c>
      <c r="Q86">
        <v>15.744999999999999</v>
      </c>
      <c r="R86">
        <v>44.326064000000002</v>
      </c>
      <c r="S86">
        <v>19.255199999999999</v>
      </c>
      <c r="T86">
        <v>2.39</v>
      </c>
      <c r="U86">
        <v>348.97500000000002</v>
      </c>
      <c r="V86">
        <v>20.73</v>
      </c>
      <c r="W86">
        <v>41.579500000000003</v>
      </c>
      <c r="X86">
        <v>147.515625</v>
      </c>
      <c r="Y86">
        <v>0</v>
      </c>
      <c r="Z86">
        <v>6.6</v>
      </c>
      <c r="AA86">
        <v>39.5</v>
      </c>
      <c r="AB86">
        <v>46.424171999999999</v>
      </c>
      <c r="AC86">
        <v>33.499364999999997</v>
      </c>
      <c r="AD86">
        <v>20.912378</v>
      </c>
      <c r="AE86">
        <v>56.926780000000001</v>
      </c>
      <c r="AF86">
        <v>27.857430000000001</v>
      </c>
      <c r="AG86">
        <v>47.497892999999998</v>
      </c>
      <c r="AH86">
        <v>106.277777</v>
      </c>
      <c r="AI86">
        <v>19.076066000000001</v>
      </c>
      <c r="AJ86">
        <v>0</v>
      </c>
      <c r="AK86">
        <v>64.950986999999998</v>
      </c>
      <c r="AL86">
        <v>36.021999999999998</v>
      </c>
      <c r="AM86">
        <v>18.108732</v>
      </c>
      <c r="AN86">
        <v>1.0747679999999999</v>
      </c>
      <c r="AO86">
        <v>0</v>
      </c>
      <c r="AP86">
        <v>1.9215</v>
      </c>
      <c r="AQ86">
        <v>51.564208999999998</v>
      </c>
      <c r="AR86">
        <v>48.576000000000001</v>
      </c>
      <c r="AS86">
        <v>32.331384</v>
      </c>
      <c r="AT86">
        <v>14.999957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97.057444999999987</v>
      </c>
      <c r="BA86">
        <f t="shared" si="4"/>
        <v>2756.6247870000007</v>
      </c>
      <c r="BB86">
        <v>83</v>
      </c>
      <c r="BD86">
        <v>7.89</v>
      </c>
      <c r="BE86">
        <v>1.94</v>
      </c>
      <c r="BF86">
        <v>3.03</v>
      </c>
      <c r="BG86">
        <v>1.85</v>
      </c>
      <c r="BH86">
        <v>9.33</v>
      </c>
      <c r="BI86">
        <v>0.91</v>
      </c>
      <c r="BJ86">
        <v>0.96</v>
      </c>
      <c r="BK86">
        <v>1.85</v>
      </c>
      <c r="BL86">
        <v>0.93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0</v>
      </c>
      <c r="BT86">
        <v>2.6740330000000001</v>
      </c>
      <c r="BU86">
        <v>1.332638</v>
      </c>
      <c r="BV86">
        <v>2.3575529999999998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3.5181629999999999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2.0753599999999999</v>
      </c>
      <c r="CP86">
        <v>4.2289050000000001</v>
      </c>
      <c r="CQ86">
        <v>1.9388989999999999</v>
      </c>
      <c r="CR86">
        <v>1.140171</v>
      </c>
      <c r="CS86">
        <v>1.3616889999999999</v>
      </c>
      <c r="CT86">
        <v>4.2252549999999998</v>
      </c>
      <c r="CU86">
        <v>7.1333219999999997</v>
      </c>
      <c r="CV86">
        <v>3.2691669999999999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97.057444999999987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407.31310000000002</v>
      </c>
      <c r="L87">
        <v>492.34780000000001</v>
      </c>
      <c r="M87">
        <v>95.888554999999997</v>
      </c>
      <c r="N87">
        <v>122.43</v>
      </c>
      <c r="O87">
        <v>128.45009999999999</v>
      </c>
      <c r="P87">
        <v>147.21</v>
      </c>
      <c r="Q87">
        <v>11.2041</v>
      </c>
      <c r="R87">
        <v>44.326064000000002</v>
      </c>
      <c r="S87">
        <v>14.5501</v>
      </c>
      <c r="T87">
        <v>2.39</v>
      </c>
      <c r="U87">
        <v>348.97500000000002</v>
      </c>
      <c r="V87">
        <v>20.73</v>
      </c>
      <c r="W87">
        <v>41.579500000000003</v>
      </c>
      <c r="X87">
        <v>147.515625</v>
      </c>
      <c r="Y87">
        <v>0</v>
      </c>
      <c r="Z87">
        <v>6.6</v>
      </c>
      <c r="AA87">
        <v>39.5</v>
      </c>
      <c r="AB87">
        <v>46.424171999999999</v>
      </c>
      <c r="AC87">
        <v>33.499364999999997</v>
      </c>
      <c r="AD87">
        <v>18.184676</v>
      </c>
      <c r="AE87">
        <v>56.926780000000001</v>
      </c>
      <c r="AF87">
        <v>27.857430000000001</v>
      </c>
      <c r="AG87">
        <v>47.497892999999998</v>
      </c>
      <c r="AH87">
        <v>106.277777</v>
      </c>
      <c r="AI87">
        <v>3.6684739999999998</v>
      </c>
      <c r="AJ87">
        <v>0</v>
      </c>
      <c r="AK87">
        <v>64.950986999999998</v>
      </c>
      <c r="AL87">
        <v>36.021999999999998</v>
      </c>
      <c r="AM87">
        <v>18.108732</v>
      </c>
      <c r="AN87">
        <v>1.0747679999999999</v>
      </c>
      <c r="AO87">
        <v>0</v>
      </c>
      <c r="AP87">
        <v>1.9215</v>
      </c>
      <c r="AQ87">
        <v>51.564208999999998</v>
      </c>
      <c r="AR87">
        <v>48.576000000000001</v>
      </c>
      <c r="AS87">
        <v>32.331384</v>
      </c>
      <c r="AT87">
        <v>14.999957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96.997444999999985</v>
      </c>
      <c r="BA87">
        <f t="shared" si="4"/>
        <v>2777.8934930000005</v>
      </c>
      <c r="BB87">
        <v>84</v>
      </c>
      <c r="BD87">
        <v>7.89</v>
      </c>
      <c r="BE87">
        <v>1.94</v>
      </c>
      <c r="BF87">
        <v>3.03</v>
      </c>
      <c r="BG87">
        <v>1.85</v>
      </c>
      <c r="BH87">
        <v>9.33</v>
      </c>
      <c r="BI87">
        <v>0.91</v>
      </c>
      <c r="BJ87">
        <v>0.9</v>
      </c>
      <c r="BK87">
        <v>1.85</v>
      </c>
      <c r="BL87">
        <v>0.93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0</v>
      </c>
      <c r="BT87">
        <v>2.6740330000000001</v>
      </c>
      <c r="BU87">
        <v>1.332638</v>
      </c>
      <c r="BV87">
        <v>2.3575529999999998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3.5181629999999999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2.0753599999999999</v>
      </c>
      <c r="CP87">
        <v>4.2289050000000001</v>
      </c>
      <c r="CQ87">
        <v>1.9388989999999999</v>
      </c>
      <c r="CR87">
        <v>1.140171</v>
      </c>
      <c r="CS87">
        <v>1.3616889999999999</v>
      </c>
      <c r="CT87">
        <v>4.2252549999999998</v>
      </c>
      <c r="CU87">
        <v>7.1333219999999997</v>
      </c>
      <c r="CV87">
        <v>3.2691669999999999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96.997444999999985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437.31310000000002</v>
      </c>
      <c r="L88">
        <v>492.34780000000001</v>
      </c>
      <c r="M88">
        <v>95.888554999999997</v>
      </c>
      <c r="N88">
        <v>122.43</v>
      </c>
      <c r="O88">
        <v>128.45009999999999</v>
      </c>
      <c r="P88">
        <v>147.21</v>
      </c>
      <c r="Q88">
        <v>11.2041</v>
      </c>
      <c r="R88">
        <v>44.326064000000002</v>
      </c>
      <c r="S88">
        <v>14.5501</v>
      </c>
      <c r="T88">
        <v>2.39</v>
      </c>
      <c r="U88">
        <v>348.97500000000002</v>
      </c>
      <c r="V88">
        <v>20.73</v>
      </c>
      <c r="W88">
        <v>41.579500000000003</v>
      </c>
      <c r="X88">
        <v>147.515625</v>
      </c>
      <c r="Y88">
        <v>0</v>
      </c>
      <c r="Z88">
        <v>6.6</v>
      </c>
      <c r="AA88">
        <v>39.5</v>
      </c>
      <c r="AB88">
        <v>46.424171999999999</v>
      </c>
      <c r="AC88">
        <v>33.499364999999997</v>
      </c>
      <c r="AD88">
        <v>8.6377210000000009</v>
      </c>
      <c r="AE88">
        <v>56.926780000000001</v>
      </c>
      <c r="AF88">
        <v>27.857430000000001</v>
      </c>
      <c r="AG88">
        <v>47.497892999999998</v>
      </c>
      <c r="AH88">
        <v>106.277777</v>
      </c>
      <c r="AI88">
        <v>0</v>
      </c>
      <c r="AJ88">
        <v>0</v>
      </c>
      <c r="AK88">
        <v>64.950986999999998</v>
      </c>
      <c r="AL88">
        <v>36.021999999999998</v>
      </c>
      <c r="AM88">
        <v>18.108732</v>
      </c>
      <c r="AN88">
        <v>1.0747679999999999</v>
      </c>
      <c r="AO88">
        <v>0</v>
      </c>
      <c r="AP88">
        <v>1.9215</v>
      </c>
      <c r="AQ88">
        <v>51.564208999999998</v>
      </c>
      <c r="AR88">
        <v>48.576000000000001</v>
      </c>
      <c r="AS88">
        <v>32.331384</v>
      </c>
      <c r="AT88">
        <v>14.999957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96.997444999999985</v>
      </c>
      <c r="BA88">
        <f t="shared" si="4"/>
        <v>2794.6780640000002</v>
      </c>
      <c r="BB88">
        <v>85</v>
      </c>
      <c r="BD88">
        <v>7.89</v>
      </c>
      <c r="BE88">
        <v>1.94</v>
      </c>
      <c r="BF88">
        <v>3.03</v>
      </c>
      <c r="BG88">
        <v>1.85</v>
      </c>
      <c r="BH88">
        <v>9.33</v>
      </c>
      <c r="BI88">
        <v>0.91</v>
      </c>
      <c r="BJ88">
        <v>0.9</v>
      </c>
      <c r="BK88">
        <v>1.85</v>
      </c>
      <c r="BL88">
        <v>0.93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0</v>
      </c>
      <c r="BT88">
        <v>2.6740330000000001</v>
      </c>
      <c r="BU88">
        <v>1.332638</v>
      </c>
      <c r="BV88">
        <v>2.3575529999999998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3.5181629999999999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2.0753599999999999</v>
      </c>
      <c r="CP88">
        <v>4.2289050000000001</v>
      </c>
      <c r="CQ88">
        <v>1.9388989999999999</v>
      </c>
      <c r="CR88">
        <v>1.140171</v>
      </c>
      <c r="CS88">
        <v>1.3616889999999999</v>
      </c>
      <c r="CT88">
        <v>4.2252549999999998</v>
      </c>
      <c r="CU88">
        <v>7.1333219999999997</v>
      </c>
      <c r="CV88">
        <v>3.2691669999999999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96.997444999999985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460.31310000000002</v>
      </c>
      <c r="L89">
        <v>492.34780000000001</v>
      </c>
      <c r="M89">
        <v>95.888554999999997</v>
      </c>
      <c r="N89">
        <v>122.43</v>
      </c>
      <c r="O89">
        <v>128.45009999999999</v>
      </c>
      <c r="P89">
        <v>147.21</v>
      </c>
      <c r="Q89">
        <v>11.2041</v>
      </c>
      <c r="R89">
        <v>44.326064000000002</v>
      </c>
      <c r="S89">
        <v>14.5501</v>
      </c>
      <c r="T89">
        <v>2.39</v>
      </c>
      <c r="U89">
        <v>348.97500000000002</v>
      </c>
      <c r="V89">
        <v>20.73</v>
      </c>
      <c r="W89">
        <v>41.579500000000003</v>
      </c>
      <c r="X89">
        <v>147.515625</v>
      </c>
      <c r="Y89">
        <v>0</v>
      </c>
      <c r="Z89">
        <v>6.6</v>
      </c>
      <c r="AA89">
        <v>39.5</v>
      </c>
      <c r="AB89">
        <v>46.424171999999999</v>
      </c>
      <c r="AC89">
        <v>33.499364999999997</v>
      </c>
      <c r="AD89">
        <v>0</v>
      </c>
      <c r="AE89">
        <v>56.926780000000001</v>
      </c>
      <c r="AF89">
        <v>27.857430000000001</v>
      </c>
      <c r="AG89">
        <v>47.497892999999998</v>
      </c>
      <c r="AH89">
        <v>106.277777</v>
      </c>
      <c r="AI89">
        <v>0</v>
      </c>
      <c r="AJ89">
        <v>0</v>
      </c>
      <c r="AK89">
        <v>64.950986999999998</v>
      </c>
      <c r="AL89">
        <v>36.021999999999998</v>
      </c>
      <c r="AM89">
        <v>18.108732</v>
      </c>
      <c r="AN89">
        <v>1.0747679999999999</v>
      </c>
      <c r="AO89">
        <v>0</v>
      </c>
      <c r="AP89">
        <v>1.9215</v>
      </c>
      <c r="AQ89">
        <v>51.564208999999998</v>
      </c>
      <c r="AR89">
        <v>48.576000000000001</v>
      </c>
      <c r="AS89">
        <v>32.331384</v>
      </c>
      <c r="AT89">
        <v>14.999957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96.997444999999985</v>
      </c>
      <c r="BA89">
        <f t="shared" si="4"/>
        <v>2809.0403430000001</v>
      </c>
      <c r="BB89">
        <v>86</v>
      </c>
      <c r="BD89">
        <v>7.89</v>
      </c>
      <c r="BE89">
        <v>1.94</v>
      </c>
      <c r="BF89">
        <v>3.03</v>
      </c>
      <c r="BG89">
        <v>1.85</v>
      </c>
      <c r="BH89">
        <v>9.33</v>
      </c>
      <c r="BI89">
        <v>0.91</v>
      </c>
      <c r="BJ89">
        <v>0.9</v>
      </c>
      <c r="BK89">
        <v>1.85</v>
      </c>
      <c r="BL89">
        <v>0.93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0</v>
      </c>
      <c r="BT89">
        <v>2.6740330000000001</v>
      </c>
      <c r="BU89">
        <v>1.332638</v>
      </c>
      <c r="BV89">
        <v>2.3575529999999998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3.5181629999999999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2.0753599999999999</v>
      </c>
      <c r="CP89">
        <v>4.2289050000000001</v>
      </c>
      <c r="CQ89">
        <v>1.9388989999999999</v>
      </c>
      <c r="CR89">
        <v>1.140171</v>
      </c>
      <c r="CS89">
        <v>1.3616889999999999</v>
      </c>
      <c r="CT89">
        <v>4.2252549999999998</v>
      </c>
      <c r="CU89">
        <v>7.1333219999999997</v>
      </c>
      <c r="CV89">
        <v>3.2691669999999999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96.997444999999985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477.31310000000002</v>
      </c>
      <c r="L90">
        <v>492.34780000000001</v>
      </c>
      <c r="M90">
        <v>95.888554999999997</v>
      </c>
      <c r="N90">
        <v>122.43</v>
      </c>
      <c r="O90">
        <v>128.45009999999999</v>
      </c>
      <c r="P90">
        <v>147.21</v>
      </c>
      <c r="Q90">
        <v>11.2041</v>
      </c>
      <c r="R90">
        <v>44.326064000000002</v>
      </c>
      <c r="S90">
        <v>14.5501</v>
      </c>
      <c r="T90">
        <v>2.39</v>
      </c>
      <c r="U90">
        <v>348.97500000000002</v>
      </c>
      <c r="V90">
        <v>20.73</v>
      </c>
      <c r="W90">
        <v>41.579500000000003</v>
      </c>
      <c r="X90">
        <v>147.515625</v>
      </c>
      <c r="Y90">
        <v>0</v>
      </c>
      <c r="Z90">
        <v>6.6</v>
      </c>
      <c r="AA90">
        <v>39.5</v>
      </c>
      <c r="AB90">
        <v>46.424171999999999</v>
      </c>
      <c r="AC90">
        <v>33.499364999999997</v>
      </c>
      <c r="AD90">
        <v>0</v>
      </c>
      <c r="AE90">
        <v>56.926780000000001</v>
      </c>
      <c r="AF90">
        <v>27.857430000000001</v>
      </c>
      <c r="AG90">
        <v>47.497892999999998</v>
      </c>
      <c r="AH90">
        <v>106.277777</v>
      </c>
      <c r="AI90">
        <v>0</v>
      </c>
      <c r="AJ90">
        <v>0</v>
      </c>
      <c r="AK90">
        <v>64.950986999999998</v>
      </c>
      <c r="AL90">
        <v>36.021999999999998</v>
      </c>
      <c r="AM90">
        <v>18.108732</v>
      </c>
      <c r="AN90">
        <v>1.0747679999999999</v>
      </c>
      <c r="AO90">
        <v>0</v>
      </c>
      <c r="AP90">
        <v>1.9215</v>
      </c>
      <c r="AQ90">
        <v>51.564208999999998</v>
      </c>
      <c r="AR90">
        <v>48.576000000000001</v>
      </c>
      <c r="AS90">
        <v>32.331384</v>
      </c>
      <c r="AT90">
        <v>14.999957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96.997444999999985</v>
      </c>
      <c r="BA90">
        <f t="shared" si="4"/>
        <v>2826.0403430000001</v>
      </c>
      <c r="BB90">
        <v>87</v>
      </c>
      <c r="BD90">
        <v>7.89</v>
      </c>
      <c r="BE90">
        <v>1.94</v>
      </c>
      <c r="BF90">
        <v>3.03</v>
      </c>
      <c r="BG90">
        <v>1.85</v>
      </c>
      <c r="BH90">
        <v>9.33</v>
      </c>
      <c r="BI90">
        <v>0.91</v>
      </c>
      <c r="BJ90">
        <v>0.9</v>
      </c>
      <c r="BK90">
        <v>1.85</v>
      </c>
      <c r="BL90">
        <v>0.93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0</v>
      </c>
      <c r="BT90">
        <v>2.6740330000000001</v>
      </c>
      <c r="BU90">
        <v>1.332638</v>
      </c>
      <c r="BV90">
        <v>2.3575529999999998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3.5181629999999999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2.0753599999999999</v>
      </c>
      <c r="CP90">
        <v>4.2289050000000001</v>
      </c>
      <c r="CQ90">
        <v>1.9388989999999999</v>
      </c>
      <c r="CR90">
        <v>1.140171</v>
      </c>
      <c r="CS90">
        <v>1.3616889999999999</v>
      </c>
      <c r="CT90">
        <v>4.2252549999999998</v>
      </c>
      <c r="CU90">
        <v>7.1333219999999997</v>
      </c>
      <c r="CV90">
        <v>3.2691669999999999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96.997444999999985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546.34540000000004</v>
      </c>
      <c r="L91">
        <v>538.58820000000003</v>
      </c>
      <c r="M91">
        <v>95.888554999999997</v>
      </c>
      <c r="N91">
        <v>122.43</v>
      </c>
      <c r="O91">
        <v>128.45009999999999</v>
      </c>
      <c r="P91">
        <v>147.21</v>
      </c>
      <c r="Q91">
        <v>15.744999999999999</v>
      </c>
      <c r="R91">
        <v>44.326064000000002</v>
      </c>
      <c r="S91">
        <v>19.255199999999999</v>
      </c>
      <c r="T91">
        <v>2.39</v>
      </c>
      <c r="U91">
        <v>348.97500000000002</v>
      </c>
      <c r="V91">
        <v>20.73</v>
      </c>
      <c r="W91">
        <v>41.579500000000003</v>
      </c>
      <c r="X91">
        <v>147.515625</v>
      </c>
      <c r="Y91">
        <v>0</v>
      </c>
      <c r="Z91">
        <v>19.8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28.971727000000001</v>
      </c>
      <c r="AG91">
        <v>47.497892999999998</v>
      </c>
      <c r="AH91">
        <v>132.84722099999999</v>
      </c>
      <c r="AI91">
        <v>0</v>
      </c>
      <c r="AJ91">
        <v>0</v>
      </c>
      <c r="AK91">
        <v>64.950986999999998</v>
      </c>
      <c r="AL91">
        <v>36.021999999999998</v>
      </c>
      <c r="AM91">
        <v>18.108732</v>
      </c>
      <c r="AN91">
        <v>0.73758599999999996</v>
      </c>
      <c r="AO91">
        <v>0</v>
      </c>
      <c r="AP91">
        <v>1.9215</v>
      </c>
      <c r="AQ91">
        <v>51.564208999999998</v>
      </c>
      <c r="AR91">
        <v>48.576000000000001</v>
      </c>
      <c r="AS91">
        <v>32.331384</v>
      </c>
      <c r="AT91">
        <v>14.999957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97.864737000000005</v>
      </c>
      <c r="BA91">
        <f t="shared" si="4"/>
        <v>2994.6209740000008</v>
      </c>
      <c r="BB91">
        <v>88</v>
      </c>
      <c r="BD91">
        <v>7.89</v>
      </c>
      <c r="BE91">
        <v>1.94</v>
      </c>
      <c r="BF91">
        <v>3.03</v>
      </c>
      <c r="BG91">
        <v>1.85</v>
      </c>
      <c r="BH91">
        <v>9.33</v>
      </c>
      <c r="BI91">
        <v>0.94</v>
      </c>
      <c r="BJ91">
        <v>0.92</v>
      </c>
      <c r="BK91">
        <v>1.85</v>
      </c>
      <c r="BL91">
        <v>0.93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0</v>
      </c>
      <c r="BT91">
        <v>2.6740330000000001</v>
      </c>
      <c r="BU91">
        <v>1.332638</v>
      </c>
      <c r="BV91">
        <v>2.3575529999999998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3.5181629999999999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2.0753599999999999</v>
      </c>
      <c r="CP91">
        <v>4.2289050000000001</v>
      </c>
      <c r="CQ91">
        <v>1.9388989999999999</v>
      </c>
      <c r="CR91">
        <v>1.140171</v>
      </c>
      <c r="CS91">
        <v>1.3616889999999999</v>
      </c>
      <c r="CT91">
        <v>4.2252549999999998</v>
      </c>
      <c r="CU91">
        <v>7.1333219999999997</v>
      </c>
      <c r="CV91">
        <v>4.0864589999999996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97.864737000000005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555.34540000000004</v>
      </c>
      <c r="L92">
        <v>538.58820000000003</v>
      </c>
      <c r="M92">
        <v>95.888554999999997</v>
      </c>
      <c r="N92">
        <v>122.43</v>
      </c>
      <c r="O92">
        <v>128.45009999999999</v>
      </c>
      <c r="P92">
        <v>147.21</v>
      </c>
      <c r="Q92">
        <v>15.744999999999999</v>
      </c>
      <c r="R92">
        <v>44.326064000000002</v>
      </c>
      <c r="S92">
        <v>19.255199999999999</v>
      </c>
      <c r="T92">
        <v>2.39</v>
      </c>
      <c r="U92">
        <v>348.97500000000002</v>
      </c>
      <c r="V92">
        <v>20.73</v>
      </c>
      <c r="W92">
        <v>41.579500000000003</v>
      </c>
      <c r="X92">
        <v>147.515625</v>
      </c>
      <c r="Y92">
        <v>0</v>
      </c>
      <c r="Z92">
        <v>19.8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28.971727000000001</v>
      </c>
      <c r="AG92">
        <v>47.497892999999998</v>
      </c>
      <c r="AH92">
        <v>132.84722099999999</v>
      </c>
      <c r="AI92">
        <v>0</v>
      </c>
      <c r="AJ92">
        <v>0</v>
      </c>
      <c r="AK92">
        <v>64.950986999999998</v>
      </c>
      <c r="AL92">
        <v>36.021999999999998</v>
      </c>
      <c r="AM92">
        <v>18.108732</v>
      </c>
      <c r="AN92">
        <v>0.73758599999999996</v>
      </c>
      <c r="AO92">
        <v>0</v>
      </c>
      <c r="AP92">
        <v>1.9215</v>
      </c>
      <c r="AQ92">
        <v>51.564208999999998</v>
      </c>
      <c r="AR92">
        <v>48.576000000000001</v>
      </c>
      <c r="AS92">
        <v>32.331384</v>
      </c>
      <c r="AT92">
        <v>14.999957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97.874736999999996</v>
      </c>
      <c r="BA92">
        <f t="shared" si="4"/>
        <v>3003.6309740000011</v>
      </c>
      <c r="BB92">
        <v>89</v>
      </c>
      <c r="BD92">
        <v>7.89</v>
      </c>
      <c r="BE92">
        <v>1.94</v>
      </c>
      <c r="BF92">
        <v>3.03</v>
      </c>
      <c r="BG92">
        <v>1.85</v>
      </c>
      <c r="BH92">
        <v>9.33</v>
      </c>
      <c r="BI92">
        <v>0.94</v>
      </c>
      <c r="BJ92">
        <v>0.93</v>
      </c>
      <c r="BK92">
        <v>1.85</v>
      </c>
      <c r="BL92">
        <v>0.93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0</v>
      </c>
      <c r="BT92">
        <v>2.6740330000000001</v>
      </c>
      <c r="BU92">
        <v>1.332638</v>
      </c>
      <c r="BV92">
        <v>2.3575529999999998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3.5181629999999999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2.0753599999999999</v>
      </c>
      <c r="CP92">
        <v>4.2289050000000001</v>
      </c>
      <c r="CQ92">
        <v>1.9388989999999999</v>
      </c>
      <c r="CR92">
        <v>1.140171</v>
      </c>
      <c r="CS92">
        <v>1.3616889999999999</v>
      </c>
      <c r="CT92">
        <v>4.2252549999999998</v>
      </c>
      <c r="CU92">
        <v>7.1333219999999997</v>
      </c>
      <c r="CV92">
        <v>4.0864589999999996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97.874736999999996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555.34540000000004</v>
      </c>
      <c r="L93">
        <v>492.34780000000001</v>
      </c>
      <c r="M93">
        <v>95.888554999999997</v>
      </c>
      <c r="N93">
        <v>122.43</v>
      </c>
      <c r="O93">
        <v>128.45009999999999</v>
      </c>
      <c r="P93">
        <v>147.21</v>
      </c>
      <c r="Q93">
        <v>11.2041</v>
      </c>
      <c r="R93">
        <v>44.326064000000002</v>
      </c>
      <c r="S93">
        <v>14.5501</v>
      </c>
      <c r="T93">
        <v>2.39</v>
      </c>
      <c r="U93">
        <v>348.97500000000002</v>
      </c>
      <c r="V93">
        <v>20.73</v>
      </c>
      <c r="W93">
        <v>41.579500000000003</v>
      </c>
      <c r="X93">
        <v>147.515625</v>
      </c>
      <c r="Y93">
        <v>0</v>
      </c>
      <c r="Z93">
        <v>19.8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28.971727000000001</v>
      </c>
      <c r="AG93">
        <v>47.497892999999998</v>
      </c>
      <c r="AH93">
        <v>132.84722099999999</v>
      </c>
      <c r="AI93">
        <v>0</v>
      </c>
      <c r="AJ93">
        <v>0</v>
      </c>
      <c r="AK93">
        <v>64.950986999999998</v>
      </c>
      <c r="AL93">
        <v>36.021999999999998</v>
      </c>
      <c r="AM93">
        <v>18.108732</v>
      </c>
      <c r="AN93">
        <v>0.73758599999999996</v>
      </c>
      <c r="AO93">
        <v>0</v>
      </c>
      <c r="AP93">
        <v>1.9215</v>
      </c>
      <c r="AQ93">
        <v>51.564208999999998</v>
      </c>
      <c r="AR93">
        <v>48.576000000000001</v>
      </c>
      <c r="AS93">
        <v>32.331384</v>
      </c>
      <c r="AT93">
        <v>14.999957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97.754736999999992</v>
      </c>
      <c r="BA93">
        <f t="shared" si="4"/>
        <v>2948.0245740000018</v>
      </c>
      <c r="BB93">
        <v>90</v>
      </c>
      <c r="BD93">
        <v>7.89</v>
      </c>
      <c r="BE93">
        <v>1.94</v>
      </c>
      <c r="BF93">
        <v>3.03</v>
      </c>
      <c r="BG93">
        <v>1.85</v>
      </c>
      <c r="BH93">
        <v>9.33</v>
      </c>
      <c r="BI93">
        <v>0.94</v>
      </c>
      <c r="BJ93">
        <v>0.93</v>
      </c>
      <c r="BK93">
        <v>1.73</v>
      </c>
      <c r="BL93">
        <v>0.93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0</v>
      </c>
      <c r="BT93">
        <v>2.6740330000000001</v>
      </c>
      <c r="BU93">
        <v>1.332638</v>
      </c>
      <c r="BV93">
        <v>2.3575529999999998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3.5181629999999999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2.0753599999999999</v>
      </c>
      <c r="CP93">
        <v>4.2289050000000001</v>
      </c>
      <c r="CQ93">
        <v>1.9388989999999999</v>
      </c>
      <c r="CR93">
        <v>1.140171</v>
      </c>
      <c r="CS93">
        <v>1.3616889999999999</v>
      </c>
      <c r="CT93">
        <v>4.2252549999999998</v>
      </c>
      <c r="CU93">
        <v>7.1333219999999997</v>
      </c>
      <c r="CV93">
        <v>4.0864589999999996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97.754736999999992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494.53853299999997</v>
      </c>
      <c r="L94">
        <v>492.34780000000001</v>
      </c>
      <c r="M94">
        <v>95.888554999999997</v>
      </c>
      <c r="N94">
        <v>122.43</v>
      </c>
      <c r="O94">
        <v>128.45009999999999</v>
      </c>
      <c r="P94">
        <v>147.21</v>
      </c>
      <c r="Q94">
        <v>11.2041</v>
      </c>
      <c r="R94">
        <v>44.326064000000002</v>
      </c>
      <c r="S94">
        <v>14.5501</v>
      </c>
      <c r="T94">
        <v>2.39</v>
      </c>
      <c r="U94">
        <v>348.97500000000002</v>
      </c>
      <c r="V94">
        <v>20.73</v>
      </c>
      <c r="W94">
        <v>41.579500000000003</v>
      </c>
      <c r="X94">
        <v>147.515625</v>
      </c>
      <c r="Y94">
        <v>0</v>
      </c>
      <c r="Z94">
        <v>19.8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28.971727000000001</v>
      </c>
      <c r="AG94">
        <v>47.497892999999998</v>
      </c>
      <c r="AH94">
        <v>106.277777</v>
      </c>
      <c r="AI94">
        <v>0</v>
      </c>
      <c r="AJ94">
        <v>0</v>
      </c>
      <c r="AK94">
        <v>64.950986999999998</v>
      </c>
      <c r="AL94">
        <v>36.021999999999998</v>
      </c>
      <c r="AM94">
        <v>18.108732</v>
      </c>
      <c r="AN94">
        <v>0.73758599999999996</v>
      </c>
      <c r="AO94">
        <v>0</v>
      </c>
      <c r="AP94">
        <v>1.9215</v>
      </c>
      <c r="AQ94">
        <v>51.564208999999998</v>
      </c>
      <c r="AR94">
        <v>48.576000000000001</v>
      </c>
      <c r="AS94">
        <v>32.331384</v>
      </c>
      <c r="AT94">
        <v>14.999957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96.887445</v>
      </c>
      <c r="BA94">
        <f t="shared" si="4"/>
        <v>2859.780971000001</v>
      </c>
      <c r="BB94">
        <v>91</v>
      </c>
      <c r="BD94">
        <v>7.89</v>
      </c>
      <c r="BE94">
        <v>1.94</v>
      </c>
      <c r="BF94">
        <v>3.03</v>
      </c>
      <c r="BG94">
        <v>1.85</v>
      </c>
      <c r="BH94">
        <v>9.33</v>
      </c>
      <c r="BI94">
        <v>0.91</v>
      </c>
      <c r="BJ94">
        <v>0.91</v>
      </c>
      <c r="BK94">
        <v>1.73</v>
      </c>
      <c r="BL94">
        <v>0.93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0</v>
      </c>
      <c r="BT94">
        <v>2.6740330000000001</v>
      </c>
      <c r="BU94">
        <v>1.332638</v>
      </c>
      <c r="BV94">
        <v>2.3575529999999998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3.5181629999999999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2.0753599999999999</v>
      </c>
      <c r="CP94">
        <v>4.2289050000000001</v>
      </c>
      <c r="CQ94">
        <v>1.9388989999999999</v>
      </c>
      <c r="CR94">
        <v>1.140171</v>
      </c>
      <c r="CS94">
        <v>1.3616889999999999</v>
      </c>
      <c r="CT94">
        <v>4.2252549999999998</v>
      </c>
      <c r="CU94">
        <v>7.1333219999999997</v>
      </c>
      <c r="CV94">
        <v>3.2691669999999999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96.887445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401.31310000000002</v>
      </c>
      <c r="L95">
        <v>442.34780000000001</v>
      </c>
      <c r="M95">
        <v>95.888554999999997</v>
      </c>
      <c r="N95">
        <v>122.43</v>
      </c>
      <c r="O95">
        <v>128.45009999999999</v>
      </c>
      <c r="P95">
        <v>147.21</v>
      </c>
      <c r="Q95">
        <v>11.2041</v>
      </c>
      <c r="R95">
        <v>44.326064000000002</v>
      </c>
      <c r="S95">
        <v>14.618478</v>
      </c>
      <c r="T95">
        <v>2.39</v>
      </c>
      <c r="U95">
        <v>348.97500000000002</v>
      </c>
      <c r="V95">
        <v>20.73</v>
      </c>
      <c r="W95">
        <v>41.579500000000003</v>
      </c>
      <c r="X95">
        <v>147.515625</v>
      </c>
      <c r="Y95">
        <v>0</v>
      </c>
      <c r="Z95">
        <v>13.2</v>
      </c>
      <c r="AA95">
        <v>15.8</v>
      </c>
      <c r="AB95">
        <v>46.424171999999999</v>
      </c>
      <c r="AC95">
        <v>22.310403000000001</v>
      </c>
      <c r="AD95">
        <v>0</v>
      </c>
      <c r="AE95">
        <v>56.926780000000001</v>
      </c>
      <c r="AF95">
        <v>27.857430000000001</v>
      </c>
      <c r="AG95">
        <v>47.497892999999998</v>
      </c>
      <c r="AH95">
        <v>79.708332999999996</v>
      </c>
      <c r="AI95">
        <v>0</v>
      </c>
      <c r="AJ95">
        <v>0</v>
      </c>
      <c r="AK95">
        <v>64.950986999999998</v>
      </c>
      <c r="AL95">
        <v>36.021999999999998</v>
      </c>
      <c r="AM95">
        <v>18.108732</v>
      </c>
      <c r="AN95">
        <v>0.94832499999999997</v>
      </c>
      <c r="AO95">
        <v>0</v>
      </c>
      <c r="AP95">
        <v>1.9215</v>
      </c>
      <c r="AQ95">
        <v>51.564208999999998</v>
      </c>
      <c r="AR95">
        <v>48.576000000000001</v>
      </c>
      <c r="AS95">
        <v>32.331384</v>
      </c>
      <c r="AT95">
        <v>14.999957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96.070153000000005</v>
      </c>
      <c r="BA95">
        <f t="shared" si="4"/>
        <v>2644.1965800000012</v>
      </c>
      <c r="BB95">
        <v>92</v>
      </c>
      <c r="BD95">
        <v>7.89</v>
      </c>
      <c r="BE95">
        <v>1.94</v>
      </c>
      <c r="BF95">
        <v>3.03</v>
      </c>
      <c r="BG95">
        <v>1.85</v>
      </c>
      <c r="BH95">
        <v>9.33</v>
      </c>
      <c r="BI95">
        <v>0.91</v>
      </c>
      <c r="BJ95">
        <v>0.91</v>
      </c>
      <c r="BK95">
        <v>1.73</v>
      </c>
      <c r="BL95">
        <v>0.93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0</v>
      </c>
      <c r="BT95">
        <v>2.6740330000000001</v>
      </c>
      <c r="BU95">
        <v>1.332638</v>
      </c>
      <c r="BV95">
        <v>2.3575529999999998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3.5181629999999999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2.0753599999999999</v>
      </c>
      <c r="CP95">
        <v>4.2289050000000001</v>
      </c>
      <c r="CQ95">
        <v>1.9388989999999999</v>
      </c>
      <c r="CR95">
        <v>1.140171</v>
      </c>
      <c r="CS95">
        <v>1.3616889999999999</v>
      </c>
      <c r="CT95">
        <v>4.2252549999999998</v>
      </c>
      <c r="CU95">
        <v>7.1333219999999997</v>
      </c>
      <c r="CV95">
        <v>2.4518749999999998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96.070153000000005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356.04228499999999</v>
      </c>
      <c r="L96">
        <v>442.34780000000001</v>
      </c>
      <c r="M96">
        <v>95.888554999999997</v>
      </c>
      <c r="N96">
        <v>122.43</v>
      </c>
      <c r="O96">
        <v>128.45009999999999</v>
      </c>
      <c r="P96">
        <v>147.21</v>
      </c>
      <c r="Q96">
        <v>11.2041</v>
      </c>
      <c r="R96">
        <v>44.326064000000002</v>
      </c>
      <c r="S96">
        <v>14.618478</v>
      </c>
      <c r="T96">
        <v>2.39</v>
      </c>
      <c r="U96">
        <v>348.97500000000002</v>
      </c>
      <c r="V96">
        <v>20.73</v>
      </c>
      <c r="W96">
        <v>41.579500000000003</v>
      </c>
      <c r="X96">
        <v>147.515625</v>
      </c>
      <c r="Y96">
        <v>0</v>
      </c>
      <c r="Z96">
        <v>13.2</v>
      </c>
      <c r="AA96">
        <v>15.8</v>
      </c>
      <c r="AB96">
        <v>46.424171999999999</v>
      </c>
      <c r="AC96">
        <v>22.310403000000001</v>
      </c>
      <c r="AD96">
        <v>0</v>
      </c>
      <c r="AE96">
        <v>56.926780000000001</v>
      </c>
      <c r="AF96">
        <v>27.857430000000001</v>
      </c>
      <c r="AG96">
        <v>47.497892999999998</v>
      </c>
      <c r="AH96">
        <v>79.708332999999996</v>
      </c>
      <c r="AI96">
        <v>0</v>
      </c>
      <c r="AJ96">
        <v>0</v>
      </c>
      <c r="AK96">
        <v>64.950986999999998</v>
      </c>
      <c r="AL96">
        <v>36.021999999999998</v>
      </c>
      <c r="AM96">
        <v>18.108732</v>
      </c>
      <c r="AN96">
        <v>1.0747679999999999</v>
      </c>
      <c r="AO96">
        <v>0</v>
      </c>
      <c r="AP96">
        <v>1.9215</v>
      </c>
      <c r="AQ96">
        <v>51.564208999999998</v>
      </c>
      <c r="AR96">
        <v>48.576000000000001</v>
      </c>
      <c r="AS96">
        <v>32.331384</v>
      </c>
      <c r="AT96">
        <v>14.999957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96.070153000000005</v>
      </c>
      <c r="BA96">
        <f t="shared" si="4"/>
        <v>2599.052208000001</v>
      </c>
      <c r="BB96">
        <v>93</v>
      </c>
      <c r="BD96">
        <v>7.89</v>
      </c>
      <c r="BE96">
        <v>1.94</v>
      </c>
      <c r="BF96">
        <v>3.03</v>
      </c>
      <c r="BG96">
        <v>1.85</v>
      </c>
      <c r="BH96">
        <v>9.33</v>
      </c>
      <c r="BI96">
        <v>0.91</v>
      </c>
      <c r="BJ96">
        <v>0.91</v>
      </c>
      <c r="BK96">
        <v>1.73</v>
      </c>
      <c r="BL96">
        <v>0.93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0</v>
      </c>
      <c r="BT96">
        <v>2.6740330000000001</v>
      </c>
      <c r="BU96">
        <v>1.332638</v>
      </c>
      <c r="BV96">
        <v>2.3575529999999998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3.5181629999999999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2.0753599999999999</v>
      </c>
      <c r="CP96">
        <v>4.2289050000000001</v>
      </c>
      <c r="CQ96">
        <v>1.9388989999999999</v>
      </c>
      <c r="CR96">
        <v>1.140171</v>
      </c>
      <c r="CS96">
        <v>1.3616889999999999</v>
      </c>
      <c r="CT96">
        <v>4.2252549999999998</v>
      </c>
      <c r="CU96">
        <v>7.1333219999999997</v>
      </c>
      <c r="CV96">
        <v>2.4518749999999998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96.070153000000005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356.04980399999999</v>
      </c>
      <c r="L97">
        <v>442.34780000000001</v>
      </c>
      <c r="M97">
        <v>95.888554999999997</v>
      </c>
      <c r="N97">
        <v>122.43</v>
      </c>
      <c r="O97">
        <v>128.45009999999999</v>
      </c>
      <c r="P97">
        <v>147.21</v>
      </c>
      <c r="Q97">
        <v>11.2041</v>
      </c>
      <c r="R97">
        <v>44.326064000000002</v>
      </c>
      <c r="S97">
        <v>14.618478</v>
      </c>
      <c r="T97">
        <v>2.39</v>
      </c>
      <c r="U97">
        <v>348.97500000000002</v>
      </c>
      <c r="V97">
        <v>20.73</v>
      </c>
      <c r="W97">
        <v>41.579500000000003</v>
      </c>
      <c r="X97">
        <v>147.515625</v>
      </c>
      <c r="Y97">
        <v>0</v>
      </c>
      <c r="Z97">
        <v>13.2</v>
      </c>
      <c r="AA97">
        <v>15.8</v>
      </c>
      <c r="AB97">
        <v>46.424171999999999</v>
      </c>
      <c r="AC97">
        <v>22.310403000000001</v>
      </c>
      <c r="AD97">
        <v>0</v>
      </c>
      <c r="AE97">
        <v>37.821176000000001</v>
      </c>
      <c r="AF97">
        <v>27.857430000000001</v>
      </c>
      <c r="AG97">
        <v>47.497892999999998</v>
      </c>
      <c r="AH97">
        <v>53.138888999999999</v>
      </c>
      <c r="AI97">
        <v>0</v>
      </c>
      <c r="AJ97">
        <v>0</v>
      </c>
      <c r="AK97">
        <v>64.950986999999998</v>
      </c>
      <c r="AL97">
        <v>36.021999999999998</v>
      </c>
      <c r="AM97">
        <v>18.108732</v>
      </c>
      <c r="AN97">
        <v>1.0747679999999999</v>
      </c>
      <c r="AO97">
        <v>0</v>
      </c>
      <c r="AP97">
        <v>1.9215</v>
      </c>
      <c r="AQ97">
        <v>51.564208999999998</v>
      </c>
      <c r="AR97">
        <v>48.576000000000001</v>
      </c>
      <c r="AS97">
        <v>32.331384</v>
      </c>
      <c r="AT97">
        <v>14.999957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93.469531000000003</v>
      </c>
      <c r="BA97">
        <f t="shared" si="4"/>
        <v>2550.7840570000012</v>
      </c>
      <c r="BB97">
        <v>94</v>
      </c>
      <c r="BD97">
        <v>7.89</v>
      </c>
      <c r="BE97">
        <v>1.94</v>
      </c>
      <c r="BF97">
        <v>3.03</v>
      </c>
      <c r="BG97">
        <v>1.85</v>
      </c>
      <c r="BH97">
        <v>9.33</v>
      </c>
      <c r="BI97">
        <v>0.91</v>
      </c>
      <c r="BJ97">
        <v>0.91</v>
      </c>
      <c r="BK97">
        <v>1.73</v>
      </c>
      <c r="BL97">
        <v>0.93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0</v>
      </c>
      <c r="BT97">
        <v>2.6740330000000001</v>
      </c>
      <c r="BU97">
        <v>1.332638</v>
      </c>
      <c r="BV97">
        <v>2.3575529999999998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3.5181629999999999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2.0753599999999999</v>
      </c>
      <c r="CP97">
        <v>4.2289050000000001</v>
      </c>
      <c r="CQ97">
        <v>1.9388989999999999</v>
      </c>
      <c r="CR97">
        <v>1.140171</v>
      </c>
      <c r="CS97">
        <v>1.3616889999999999</v>
      </c>
      <c r="CT97">
        <v>4.2252549999999998</v>
      </c>
      <c r="CU97">
        <v>5.3499910000000002</v>
      </c>
      <c r="CV97">
        <v>1.634584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93.469531000000003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356.04980399999999</v>
      </c>
      <c r="L98">
        <v>442.34780000000001</v>
      </c>
      <c r="M98">
        <v>95.888554999999997</v>
      </c>
      <c r="N98">
        <v>122.43</v>
      </c>
      <c r="O98">
        <v>128.45009999999999</v>
      </c>
      <c r="P98">
        <v>147.21</v>
      </c>
      <c r="Q98">
        <v>11.2041</v>
      </c>
      <c r="R98">
        <v>44.326064000000002</v>
      </c>
      <c r="S98">
        <v>14.618478</v>
      </c>
      <c r="T98">
        <v>2.39</v>
      </c>
      <c r="U98">
        <v>348.97500000000002</v>
      </c>
      <c r="V98">
        <v>20.73</v>
      </c>
      <c r="W98">
        <v>41.579500000000003</v>
      </c>
      <c r="X98">
        <v>147.515625</v>
      </c>
      <c r="Y98">
        <v>0</v>
      </c>
      <c r="Z98">
        <v>13.09</v>
      </c>
      <c r="AA98">
        <v>15.563000000000001</v>
      </c>
      <c r="AB98">
        <v>46.424171999999999</v>
      </c>
      <c r="AC98">
        <v>22.310403000000001</v>
      </c>
      <c r="AD98">
        <v>0</v>
      </c>
      <c r="AE98">
        <v>37.821176000000001</v>
      </c>
      <c r="AF98">
        <v>27.857430000000001</v>
      </c>
      <c r="AG98">
        <v>47.497892999999998</v>
      </c>
      <c r="AH98">
        <v>50.557242000000002</v>
      </c>
      <c r="AI98">
        <v>0</v>
      </c>
      <c r="AJ98">
        <v>0</v>
      </c>
      <c r="AK98">
        <v>64.950986999999998</v>
      </c>
      <c r="AL98">
        <v>36.021999999999998</v>
      </c>
      <c r="AM98">
        <v>18.108732</v>
      </c>
      <c r="AN98">
        <v>1.0747679999999999</v>
      </c>
      <c r="AO98">
        <v>0</v>
      </c>
      <c r="AP98">
        <v>1.9215</v>
      </c>
      <c r="AQ98">
        <v>51.564208999999998</v>
      </c>
      <c r="AR98">
        <v>48.576000000000001</v>
      </c>
      <c r="AS98">
        <v>32.331384</v>
      </c>
      <c r="AT98">
        <v>14.999957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93.386617000000001</v>
      </c>
      <c r="BA98">
        <f t="shared" si="4"/>
        <v>2547.772496000001</v>
      </c>
      <c r="BB98">
        <v>95</v>
      </c>
      <c r="BD98">
        <v>7.89</v>
      </c>
      <c r="BE98">
        <v>1.94</v>
      </c>
      <c r="BF98">
        <v>3.03</v>
      </c>
      <c r="BG98">
        <v>1.85</v>
      </c>
      <c r="BH98">
        <v>9.33</v>
      </c>
      <c r="BI98">
        <v>0.91</v>
      </c>
      <c r="BJ98">
        <v>0.91</v>
      </c>
      <c r="BK98">
        <v>1.73</v>
      </c>
      <c r="BL98">
        <v>0.93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0</v>
      </c>
      <c r="BT98">
        <v>2.6740330000000001</v>
      </c>
      <c r="BU98">
        <v>1.332638</v>
      </c>
      <c r="BV98">
        <v>2.3575529999999998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3.5181629999999999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2.0753599999999999</v>
      </c>
      <c r="CP98">
        <v>4.2289050000000001</v>
      </c>
      <c r="CQ98">
        <v>1.9388989999999999</v>
      </c>
      <c r="CR98">
        <v>1.140171</v>
      </c>
      <c r="CS98">
        <v>1.3616889999999999</v>
      </c>
      <c r="CT98">
        <v>4.2252549999999998</v>
      </c>
      <c r="CU98">
        <v>5.3499910000000002</v>
      </c>
      <c r="CV98">
        <v>1.5516700000000001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93.386617000000001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9.2087977969999955</v>
      </c>
      <c r="L99">
        <f t="shared" si="6"/>
        <v>10.995438331500003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3.4873159789999937</v>
      </c>
      <c r="Q99">
        <f t="shared" si="6"/>
        <v>0.26691693324999999</v>
      </c>
      <c r="R99">
        <f t="shared" si="6"/>
        <v>0.68906369074999962</v>
      </c>
      <c r="S99">
        <f t="shared" si="6"/>
        <v>0.34727273075000004</v>
      </c>
      <c r="T99">
        <f t="shared" si="6"/>
        <v>4.6160949999999944E-2</v>
      </c>
      <c r="U99">
        <f t="shared" si="6"/>
        <v>8.2784531249999844</v>
      </c>
      <c r="V99">
        <f t="shared" si="6"/>
        <v>0.33200732075000017</v>
      </c>
      <c r="W99">
        <f t="shared" si="6"/>
        <v>0.65879405799999957</v>
      </c>
      <c r="X99">
        <f t="shared" si="6"/>
        <v>2.5947252100000009</v>
      </c>
      <c r="Y99">
        <f t="shared" si="6"/>
        <v>0</v>
      </c>
      <c r="Z99">
        <f t="shared" si="6"/>
        <v>0.25133679999999997</v>
      </c>
      <c r="AA99">
        <f t="shared" si="6"/>
        <v>0.89269289000000018</v>
      </c>
      <c r="AB99">
        <f t="shared" si="6"/>
        <v>0.66104324224999977</v>
      </c>
      <c r="AC99">
        <f t="shared" si="6"/>
        <v>0.41568024474999959</v>
      </c>
      <c r="AD99">
        <f t="shared" si="6"/>
        <v>0.18184676499999994</v>
      </c>
      <c r="AE99">
        <f t="shared" si="6"/>
        <v>0.97081049774999939</v>
      </c>
      <c r="AF99">
        <f t="shared" si="6"/>
        <v>0.32604335925000039</v>
      </c>
      <c r="AG99">
        <f t="shared" si="6"/>
        <v>1.1399494320000014</v>
      </c>
      <c r="AH99">
        <f t="shared" si="6"/>
        <v>1.0326585607499998</v>
      </c>
      <c r="AI99">
        <f t="shared" si="6"/>
        <v>0.11243873474999999</v>
      </c>
      <c r="AJ99">
        <f t="shared" si="6"/>
        <v>0</v>
      </c>
      <c r="AK99">
        <f t="shared" si="6"/>
        <v>1.5588236880000022</v>
      </c>
      <c r="AL99">
        <f t="shared" si="6"/>
        <v>1.1649049999999994</v>
      </c>
      <c r="AM99">
        <f t="shared" si="6"/>
        <v>0.43460956799999934</v>
      </c>
      <c r="AN99">
        <f t="shared" si="6"/>
        <v>2.5204372750000016E-2</v>
      </c>
      <c r="AO99">
        <f t="shared" si="6"/>
        <v>0</v>
      </c>
      <c r="AP99">
        <f t="shared" si="6"/>
        <v>3.4683074999999994E-2</v>
      </c>
      <c r="AQ99">
        <f t="shared" si="6"/>
        <v>0.54786972099999953</v>
      </c>
      <c r="AR99">
        <f t="shared" si="6"/>
        <v>1.1495400000000007</v>
      </c>
      <c r="AS99">
        <f t="shared" si="6"/>
        <v>0.78080292150000086</v>
      </c>
      <c r="AT99">
        <f t="shared" si="6"/>
        <v>0.35846757999999995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2.1957279115000001</v>
      </c>
      <c r="BA99">
        <f t="shared" si="4"/>
        <v>59.462528210249971</v>
      </c>
      <c r="BD99">
        <f t="shared" ref="BD99:DJ99" si="7">SUM(BD3:BD98)/4000</f>
        <v>0.19012499999999985</v>
      </c>
      <c r="BE99">
        <f t="shared" si="7"/>
        <v>4.6559999999999963E-2</v>
      </c>
      <c r="BF99">
        <f t="shared" si="7"/>
        <v>7.1832499999999938E-2</v>
      </c>
      <c r="BG99">
        <f t="shared" si="7"/>
        <v>4.4399999999999919E-2</v>
      </c>
      <c r="BH99">
        <f t="shared" si="7"/>
        <v>0.21118500000000029</v>
      </c>
      <c r="BI99">
        <f t="shared" si="7"/>
        <v>2.2492499999999967E-2</v>
      </c>
      <c r="BJ99">
        <f t="shared" si="7"/>
        <v>2.2229999999999996E-2</v>
      </c>
      <c r="BK99">
        <f t="shared" si="7"/>
        <v>4.3859999999999982E-2</v>
      </c>
      <c r="BL99">
        <f t="shared" si="7"/>
        <v>2.2057500000000039E-2</v>
      </c>
      <c r="BM99">
        <f t="shared" si="7"/>
        <v>4.7999999999999909E-3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0</v>
      </c>
      <c r="BT99">
        <f t="shared" si="7"/>
        <v>6.967517199999998E-2</v>
      </c>
      <c r="BU99">
        <f t="shared" si="7"/>
        <v>3.1983312000000048E-2</v>
      </c>
      <c r="BV99">
        <f t="shared" si="7"/>
        <v>5.6372304499999949E-2</v>
      </c>
      <c r="BW99">
        <f t="shared" si="7"/>
        <v>2.845866549999997E-2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0.10424188425000008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8.2154429499999918E-2</v>
      </c>
      <c r="CP99">
        <f t="shared" si="7"/>
        <v>0.10149371999999995</v>
      </c>
      <c r="CQ99">
        <f t="shared" si="7"/>
        <v>4.6533575999999986E-2</v>
      </c>
      <c r="CR99">
        <f t="shared" si="7"/>
        <v>2.7364103999999966E-2</v>
      </c>
      <c r="CS99">
        <f t="shared" si="7"/>
        <v>3.2680535999999975E-2</v>
      </c>
      <c r="CT99">
        <f t="shared" si="7"/>
        <v>0.10140612000000007</v>
      </c>
      <c r="CU99">
        <f t="shared" si="7"/>
        <v>5.8570696999999963E-2</v>
      </c>
      <c r="CV99">
        <f t="shared" si="7"/>
        <v>3.1667098750000011E-2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2.1957279115000001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376.21648900000002</v>
      </c>
      <c r="L3">
        <v>598.76935100000003</v>
      </c>
      <c r="M3">
        <v>92.331090000000003</v>
      </c>
      <c r="N3">
        <v>117.88784699999999</v>
      </c>
      <c r="O3">
        <v>123.684601</v>
      </c>
      <c r="P3">
        <v>141.73460399999999</v>
      </c>
      <c r="Q3">
        <v>13.847175999999999</v>
      </c>
      <c r="R3">
        <v>37.130676000000001</v>
      </c>
      <c r="S3">
        <v>22.767674</v>
      </c>
      <c r="T3">
        <v>2.3013309999999998</v>
      </c>
      <c r="U3">
        <v>328.22853800000001</v>
      </c>
      <c r="V3">
        <v>19.960916999999998</v>
      </c>
      <c r="W3">
        <v>34.682310000000001</v>
      </c>
      <c r="X3">
        <v>142.04279500000001</v>
      </c>
      <c r="Y3">
        <v>0</v>
      </c>
      <c r="Z3">
        <v>12.621308000000001</v>
      </c>
      <c r="AA3">
        <v>40.584386000000002</v>
      </c>
      <c r="AB3">
        <v>44.701835000000003</v>
      </c>
      <c r="AC3">
        <v>21.482686999999999</v>
      </c>
      <c r="AD3">
        <v>0</v>
      </c>
      <c r="AE3">
        <v>36.418010000000002</v>
      </c>
      <c r="AF3">
        <v>26.823919</v>
      </c>
      <c r="AG3">
        <v>45.735720999999998</v>
      </c>
      <c r="AH3">
        <v>51.167436000000002</v>
      </c>
      <c r="AI3">
        <v>0</v>
      </c>
      <c r="AJ3">
        <v>0</v>
      </c>
      <c r="AK3">
        <v>62.541305000000001</v>
      </c>
      <c r="AL3">
        <v>59.301158999999998</v>
      </c>
      <c r="AM3">
        <v>17.436897999999999</v>
      </c>
      <c r="AN3">
        <v>1.034894</v>
      </c>
      <c r="AO3">
        <v>0</v>
      </c>
      <c r="AP3">
        <v>1.1101270000000001</v>
      </c>
      <c r="AQ3">
        <v>49.651176999999997</v>
      </c>
      <c r="AR3">
        <v>46.773829999999997</v>
      </c>
      <c r="AS3">
        <v>35.282808000000003</v>
      </c>
      <c r="AT3">
        <v>14.443459000000001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92.793506000000008</v>
      </c>
      <c r="BA3">
        <f>SUM(B3:AZ3)</f>
        <v>2711.4898640000001</v>
      </c>
      <c r="BD3">
        <v>7.66</v>
      </c>
      <c r="BE3">
        <v>1.87</v>
      </c>
      <c r="BF3">
        <v>2.62</v>
      </c>
      <c r="BG3">
        <v>1.78</v>
      </c>
      <c r="BH3">
        <v>8.98</v>
      </c>
      <c r="BI3">
        <v>0.88</v>
      </c>
      <c r="BJ3">
        <v>0.87</v>
      </c>
      <c r="BK3">
        <v>1.76</v>
      </c>
      <c r="BL3">
        <v>0.83</v>
      </c>
      <c r="BM3">
        <v>0.19</v>
      </c>
      <c r="BN3">
        <v>3.44</v>
      </c>
      <c r="BO3">
        <v>3.64</v>
      </c>
      <c r="BP3">
        <v>0.24</v>
      </c>
      <c r="BQ3">
        <v>1.94</v>
      </c>
      <c r="BR3">
        <v>2.1</v>
      </c>
      <c r="BS3">
        <v>0</v>
      </c>
      <c r="BT3">
        <v>2.8395459999999999</v>
      </c>
      <c r="BU3">
        <v>1.2831969999999999</v>
      </c>
      <c r="BV3">
        <v>2.2700879999999999</v>
      </c>
      <c r="BW3">
        <v>0.92902200000000001</v>
      </c>
      <c r="BX3">
        <v>1.8740349999999999</v>
      </c>
      <c r="BY3">
        <v>2.5663930000000001</v>
      </c>
      <c r="BZ3">
        <v>1.2695099999999999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5.0814589999999997</v>
      </c>
      <c r="CK3">
        <v>1.7884850000000001</v>
      </c>
      <c r="CL3">
        <v>1.8533900000000001</v>
      </c>
      <c r="CM3">
        <v>3.3582070000000002</v>
      </c>
      <c r="CN3">
        <v>1.693819</v>
      </c>
      <c r="CO3">
        <v>4.1062289999999999</v>
      </c>
      <c r="CP3">
        <v>4.0720130000000001</v>
      </c>
      <c r="CQ3">
        <v>1.8669659999999999</v>
      </c>
      <c r="CR3">
        <v>1.097871</v>
      </c>
      <c r="CS3">
        <v>1.3111699999999999</v>
      </c>
      <c r="CT3">
        <v>4.0684979999999999</v>
      </c>
      <c r="CU3">
        <v>5.1515060000000004</v>
      </c>
      <c r="CV3">
        <v>1.573941</v>
      </c>
      <c r="CW3">
        <v>3.938161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92.793506000000008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356.95848899999999</v>
      </c>
      <c r="L4">
        <v>598.76935100000003</v>
      </c>
      <c r="M4">
        <v>92.331090000000003</v>
      </c>
      <c r="N4">
        <v>117.88784699999999</v>
      </c>
      <c r="O4">
        <v>123.684601</v>
      </c>
      <c r="P4">
        <v>141.74850900000001</v>
      </c>
      <c r="Q4">
        <v>13.847175999999999</v>
      </c>
      <c r="R4">
        <v>37.130676000000001</v>
      </c>
      <c r="S4">
        <v>22.767674</v>
      </c>
      <c r="T4">
        <v>2.3013309999999998</v>
      </c>
      <c r="U4">
        <v>328.22853800000001</v>
      </c>
      <c r="V4">
        <v>19.960916999999998</v>
      </c>
      <c r="W4">
        <v>34.682310000000001</v>
      </c>
      <c r="X4">
        <v>142.04279500000001</v>
      </c>
      <c r="Y4">
        <v>0</v>
      </c>
      <c r="Z4">
        <v>12.621308000000001</v>
      </c>
      <c r="AA4">
        <v>40.584386000000002</v>
      </c>
      <c r="AB4">
        <v>44.701835000000003</v>
      </c>
      <c r="AC4">
        <v>21.482686999999999</v>
      </c>
      <c r="AD4">
        <v>0</v>
      </c>
      <c r="AE4">
        <v>36.418010000000002</v>
      </c>
      <c r="AF4">
        <v>26.823919</v>
      </c>
      <c r="AG4">
        <v>45.735720999999998</v>
      </c>
      <c r="AH4">
        <v>51.167436000000002</v>
      </c>
      <c r="AI4">
        <v>0</v>
      </c>
      <c r="AJ4">
        <v>0</v>
      </c>
      <c r="AK4">
        <v>62.541305000000001</v>
      </c>
      <c r="AL4">
        <v>59.301158999999998</v>
      </c>
      <c r="AM4">
        <v>17.436897999999999</v>
      </c>
      <c r="AN4">
        <v>1.034894</v>
      </c>
      <c r="AO4">
        <v>0</v>
      </c>
      <c r="AP4">
        <v>1.1101270000000001</v>
      </c>
      <c r="AQ4">
        <v>49.651176999999997</v>
      </c>
      <c r="AR4">
        <v>4.2521659999999999</v>
      </c>
      <c r="AS4">
        <v>35.282808000000003</v>
      </c>
      <c r="AT4">
        <v>14.443459000000001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92.803506000000013</v>
      </c>
      <c r="BA4">
        <f t="shared" ref="BA4:BA67" si="1">SUM(B4:AZ4)</f>
        <v>2649.7341050000005</v>
      </c>
      <c r="BD4">
        <v>7.66</v>
      </c>
      <c r="BE4">
        <v>1.87</v>
      </c>
      <c r="BF4">
        <v>2.62</v>
      </c>
      <c r="BG4">
        <v>1.78</v>
      </c>
      <c r="BH4">
        <v>8.98</v>
      </c>
      <c r="BI4">
        <v>0.88</v>
      </c>
      <c r="BJ4">
        <v>0.87</v>
      </c>
      <c r="BK4">
        <v>1.76</v>
      </c>
      <c r="BL4">
        <v>0.84</v>
      </c>
      <c r="BM4">
        <v>0.19</v>
      </c>
      <c r="BN4">
        <v>3.44</v>
      </c>
      <c r="BO4">
        <v>3.64</v>
      </c>
      <c r="BP4">
        <v>0.24</v>
      </c>
      <c r="BQ4">
        <v>1.94</v>
      </c>
      <c r="BR4">
        <v>2.1</v>
      </c>
      <c r="BS4">
        <v>0</v>
      </c>
      <c r="BT4">
        <v>2.8395459999999999</v>
      </c>
      <c r="BU4">
        <v>1.2831969999999999</v>
      </c>
      <c r="BV4">
        <v>2.2700879999999999</v>
      </c>
      <c r="BW4">
        <v>0.92902200000000001</v>
      </c>
      <c r="BX4">
        <v>1.8740349999999999</v>
      </c>
      <c r="BY4">
        <v>2.5663930000000001</v>
      </c>
      <c r="BZ4">
        <v>1.2695099999999999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5.0814589999999997</v>
      </c>
      <c r="CK4">
        <v>1.7884850000000001</v>
      </c>
      <c r="CL4">
        <v>1.8533900000000001</v>
      </c>
      <c r="CM4">
        <v>3.3582070000000002</v>
      </c>
      <c r="CN4">
        <v>1.693819</v>
      </c>
      <c r="CO4">
        <v>4.1062289999999999</v>
      </c>
      <c r="CP4">
        <v>4.0720130000000001</v>
      </c>
      <c r="CQ4">
        <v>1.8669659999999999</v>
      </c>
      <c r="CR4">
        <v>1.097871</v>
      </c>
      <c r="CS4">
        <v>1.3111699999999999</v>
      </c>
      <c r="CT4">
        <v>4.0684979999999999</v>
      </c>
      <c r="CU4">
        <v>5.1515060000000004</v>
      </c>
      <c r="CV4">
        <v>1.573941</v>
      </c>
      <c r="CW4">
        <v>3.938161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92.803506000000013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360.57408600000002</v>
      </c>
      <c r="L5">
        <v>597.92848200000003</v>
      </c>
      <c r="M5">
        <v>92.331090000000003</v>
      </c>
      <c r="N5">
        <v>117.88784699999999</v>
      </c>
      <c r="O5">
        <v>123.684601</v>
      </c>
      <c r="P5">
        <v>141.74850900000001</v>
      </c>
      <c r="Q5">
        <v>13.847175999999999</v>
      </c>
      <c r="R5">
        <v>37.130676000000001</v>
      </c>
      <c r="S5">
        <v>22.516839000000001</v>
      </c>
      <c r="T5">
        <v>2.3013309999999998</v>
      </c>
      <c r="U5">
        <v>328.22853800000001</v>
      </c>
      <c r="V5">
        <v>19.860198</v>
      </c>
      <c r="W5">
        <v>34.430126000000001</v>
      </c>
      <c r="X5">
        <v>142.04279500000001</v>
      </c>
      <c r="Y5">
        <v>0</v>
      </c>
      <c r="Z5">
        <v>12.621308000000001</v>
      </c>
      <c r="AA5">
        <v>40.584386000000002</v>
      </c>
      <c r="AB5">
        <v>44.701835000000003</v>
      </c>
      <c r="AC5">
        <v>21.482686999999999</v>
      </c>
      <c r="AD5">
        <v>0</v>
      </c>
      <c r="AE5">
        <v>36.418010000000002</v>
      </c>
      <c r="AF5">
        <v>26.823919</v>
      </c>
      <c r="AG5">
        <v>45.735720999999998</v>
      </c>
      <c r="AH5">
        <v>42.674055000000003</v>
      </c>
      <c r="AI5">
        <v>0</v>
      </c>
      <c r="AJ5">
        <v>0</v>
      </c>
      <c r="AK5">
        <v>62.541305000000001</v>
      </c>
      <c r="AL5">
        <v>59.301158999999998</v>
      </c>
      <c r="AM5">
        <v>17.436897999999999</v>
      </c>
      <c r="AN5">
        <v>1.034894</v>
      </c>
      <c r="AO5">
        <v>0</v>
      </c>
      <c r="AP5">
        <v>1.1101270000000001</v>
      </c>
      <c r="AQ5">
        <v>49.651176999999997</v>
      </c>
      <c r="AR5">
        <v>4.2521659999999999</v>
      </c>
      <c r="AS5">
        <v>31.131889999999999</v>
      </c>
      <c r="AT5">
        <v>14.443459000000001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92.681182000000007</v>
      </c>
      <c r="BA5">
        <f t="shared" si="1"/>
        <v>2639.1384720000001</v>
      </c>
      <c r="BD5">
        <v>7.66</v>
      </c>
      <c r="BE5">
        <v>1.87</v>
      </c>
      <c r="BF5">
        <v>2.74</v>
      </c>
      <c r="BG5">
        <v>1.78</v>
      </c>
      <c r="BH5">
        <v>8.98</v>
      </c>
      <c r="BI5">
        <v>0.88</v>
      </c>
      <c r="BJ5">
        <v>0.87</v>
      </c>
      <c r="BK5">
        <v>1.76</v>
      </c>
      <c r="BL5">
        <v>0.86</v>
      </c>
      <c r="BM5">
        <v>0.19</v>
      </c>
      <c r="BN5">
        <v>3.44</v>
      </c>
      <c r="BO5">
        <v>3.64</v>
      </c>
      <c r="BP5">
        <v>0.24</v>
      </c>
      <c r="BQ5">
        <v>1.94</v>
      </c>
      <c r="BR5">
        <v>2.1</v>
      </c>
      <c r="BS5">
        <v>0</v>
      </c>
      <c r="BT5">
        <v>2.8395459999999999</v>
      </c>
      <c r="BU5">
        <v>1.2831969999999999</v>
      </c>
      <c r="BV5">
        <v>2.2700879999999999</v>
      </c>
      <c r="BW5">
        <v>0.92902200000000001</v>
      </c>
      <c r="BX5">
        <v>1.8740349999999999</v>
      </c>
      <c r="BY5">
        <v>2.5663930000000001</v>
      </c>
      <c r="BZ5">
        <v>1.2695099999999999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5.0814589999999997</v>
      </c>
      <c r="CK5">
        <v>1.7884850000000001</v>
      </c>
      <c r="CL5">
        <v>1.8533900000000001</v>
      </c>
      <c r="CM5">
        <v>3.3582070000000002</v>
      </c>
      <c r="CN5">
        <v>1.693819</v>
      </c>
      <c r="CO5">
        <v>4.1062289999999999</v>
      </c>
      <c r="CP5">
        <v>4.0720130000000001</v>
      </c>
      <c r="CQ5">
        <v>1.8669659999999999</v>
      </c>
      <c r="CR5">
        <v>1.097871</v>
      </c>
      <c r="CS5">
        <v>1.3111699999999999</v>
      </c>
      <c r="CT5">
        <v>4.0684979999999999</v>
      </c>
      <c r="CU5">
        <v>5.1515060000000004</v>
      </c>
      <c r="CV5">
        <v>1.311617</v>
      </c>
      <c r="CW5">
        <v>3.938161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92.681182000000007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360.57408600000002</v>
      </c>
      <c r="L6">
        <v>597.66663800000003</v>
      </c>
      <c r="M6">
        <v>92.331090000000003</v>
      </c>
      <c r="N6">
        <v>117.88784699999999</v>
      </c>
      <c r="O6">
        <v>123.684601</v>
      </c>
      <c r="P6">
        <v>141.74850900000001</v>
      </c>
      <c r="Q6">
        <v>13.847175999999999</v>
      </c>
      <c r="R6">
        <v>37.130676000000001</v>
      </c>
      <c r="S6">
        <v>22.516839000000001</v>
      </c>
      <c r="T6">
        <v>2.3013309999999998</v>
      </c>
      <c r="U6">
        <v>328.22853800000001</v>
      </c>
      <c r="V6">
        <v>19.860198</v>
      </c>
      <c r="W6">
        <v>34.430126000000001</v>
      </c>
      <c r="X6">
        <v>142.04279500000001</v>
      </c>
      <c r="Y6">
        <v>0</v>
      </c>
      <c r="Z6">
        <v>12.621308000000001</v>
      </c>
      <c r="AA6">
        <v>40.584386000000002</v>
      </c>
      <c r="AB6">
        <v>44.701835000000003</v>
      </c>
      <c r="AC6">
        <v>21.482686999999999</v>
      </c>
      <c r="AD6">
        <v>0</v>
      </c>
      <c r="AE6">
        <v>36.418010000000002</v>
      </c>
      <c r="AF6">
        <v>26.823919</v>
      </c>
      <c r="AG6">
        <v>45.735720999999998</v>
      </c>
      <c r="AH6">
        <v>41.431122000000002</v>
      </c>
      <c r="AI6">
        <v>0</v>
      </c>
      <c r="AJ6">
        <v>0</v>
      </c>
      <c r="AK6">
        <v>62.541305000000001</v>
      </c>
      <c r="AL6">
        <v>59.301158999999998</v>
      </c>
      <c r="AM6">
        <v>17.436897999999999</v>
      </c>
      <c r="AN6">
        <v>1.034894</v>
      </c>
      <c r="AO6">
        <v>0</v>
      </c>
      <c r="AP6">
        <v>1.1101270000000001</v>
      </c>
      <c r="AQ6">
        <v>49.651176999999997</v>
      </c>
      <c r="AR6">
        <v>15.945624</v>
      </c>
      <c r="AS6">
        <v>31.131889999999999</v>
      </c>
      <c r="AT6">
        <v>14.443459000000001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92.666966000000016</v>
      </c>
      <c r="BA6">
        <f t="shared" si="1"/>
        <v>2649.3129370000001</v>
      </c>
      <c r="BD6">
        <v>7.66</v>
      </c>
      <c r="BE6">
        <v>1.87</v>
      </c>
      <c r="BF6">
        <v>2.76</v>
      </c>
      <c r="BG6">
        <v>1.78</v>
      </c>
      <c r="BH6">
        <v>8.98</v>
      </c>
      <c r="BI6">
        <v>0.88</v>
      </c>
      <c r="BJ6">
        <v>0.87</v>
      </c>
      <c r="BK6">
        <v>1.76</v>
      </c>
      <c r="BL6">
        <v>0.86</v>
      </c>
      <c r="BM6">
        <v>0.19</v>
      </c>
      <c r="BN6">
        <v>3.44</v>
      </c>
      <c r="BO6">
        <v>3.64</v>
      </c>
      <c r="BP6">
        <v>0.24</v>
      </c>
      <c r="BQ6">
        <v>1.94</v>
      </c>
      <c r="BR6">
        <v>2.1</v>
      </c>
      <c r="BS6">
        <v>0</v>
      </c>
      <c r="BT6">
        <v>2.8395459999999999</v>
      </c>
      <c r="BU6">
        <v>1.2831969999999999</v>
      </c>
      <c r="BV6">
        <v>2.2700879999999999</v>
      </c>
      <c r="BW6">
        <v>0.92902200000000001</v>
      </c>
      <c r="BX6">
        <v>1.8740349999999999</v>
      </c>
      <c r="BY6">
        <v>2.5663930000000001</v>
      </c>
      <c r="BZ6">
        <v>1.2695099999999999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5.0814589999999997</v>
      </c>
      <c r="CK6">
        <v>1.7884850000000001</v>
      </c>
      <c r="CL6">
        <v>1.8533900000000001</v>
      </c>
      <c r="CM6">
        <v>3.3582070000000002</v>
      </c>
      <c r="CN6">
        <v>1.693819</v>
      </c>
      <c r="CO6">
        <v>4.1062289999999999</v>
      </c>
      <c r="CP6">
        <v>4.0720130000000001</v>
      </c>
      <c r="CQ6">
        <v>1.8669659999999999</v>
      </c>
      <c r="CR6">
        <v>1.097871</v>
      </c>
      <c r="CS6">
        <v>1.3111699999999999</v>
      </c>
      <c r="CT6">
        <v>4.0684979999999999</v>
      </c>
      <c r="CU6">
        <v>5.1515060000000004</v>
      </c>
      <c r="CV6">
        <v>1.277401</v>
      </c>
      <c r="CW6">
        <v>3.938161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92.666966000000016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360.23968400000001</v>
      </c>
      <c r="L7">
        <v>597.66663800000003</v>
      </c>
      <c r="M7">
        <v>92.331090000000003</v>
      </c>
      <c r="N7">
        <v>117.88784699999999</v>
      </c>
      <c r="O7">
        <v>123.684601</v>
      </c>
      <c r="P7">
        <v>141.74850900000001</v>
      </c>
      <c r="Q7">
        <v>13.847175999999999</v>
      </c>
      <c r="R7">
        <v>37.130676000000001</v>
      </c>
      <c r="S7">
        <v>22.516839000000001</v>
      </c>
      <c r="T7">
        <v>2.3013309999999998</v>
      </c>
      <c r="U7">
        <v>328.22853800000001</v>
      </c>
      <c r="V7">
        <v>19.860198</v>
      </c>
      <c r="W7">
        <v>34.430126000000001</v>
      </c>
      <c r="X7">
        <v>142.04279500000001</v>
      </c>
      <c r="Y7">
        <v>0</v>
      </c>
      <c r="Z7">
        <v>12.621308000000001</v>
      </c>
      <c r="AA7">
        <v>40.584386000000002</v>
      </c>
      <c r="AB7">
        <v>44.701835000000003</v>
      </c>
      <c r="AC7">
        <v>21.482686999999999</v>
      </c>
      <c r="AD7">
        <v>0</v>
      </c>
      <c r="AE7">
        <v>36.418010000000002</v>
      </c>
      <c r="AF7">
        <v>26.823919</v>
      </c>
      <c r="AG7">
        <v>45.735720999999998</v>
      </c>
      <c r="AH7">
        <v>20.715561000000001</v>
      </c>
      <c r="AI7">
        <v>0</v>
      </c>
      <c r="AJ7">
        <v>0</v>
      </c>
      <c r="AK7">
        <v>62.541305000000001</v>
      </c>
      <c r="AL7">
        <v>59.301158999999998</v>
      </c>
      <c r="AM7">
        <v>17.436897999999999</v>
      </c>
      <c r="AN7">
        <v>1.034894</v>
      </c>
      <c r="AO7">
        <v>0</v>
      </c>
      <c r="AP7">
        <v>1.1101270000000001</v>
      </c>
      <c r="AQ7">
        <v>49.651176999999997</v>
      </c>
      <c r="AR7">
        <v>51.025996999999997</v>
      </c>
      <c r="AS7">
        <v>31.131889999999999</v>
      </c>
      <c r="AT7">
        <v>13.538273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90.291097000000008</v>
      </c>
      <c r="BA7">
        <f t="shared" si="1"/>
        <v>2660.0622920000001</v>
      </c>
      <c r="BD7">
        <v>7.66</v>
      </c>
      <c r="BE7">
        <v>1.87</v>
      </c>
      <c r="BF7">
        <v>2.76</v>
      </c>
      <c r="BG7">
        <v>1.78</v>
      </c>
      <c r="BH7">
        <v>8.98</v>
      </c>
      <c r="BI7">
        <v>0.88</v>
      </c>
      <c r="BJ7">
        <v>0.87</v>
      </c>
      <c r="BK7">
        <v>1.76</v>
      </c>
      <c r="BL7">
        <v>0.84</v>
      </c>
      <c r="BM7">
        <v>0.19</v>
      </c>
      <c r="BN7">
        <v>3.44</v>
      </c>
      <c r="BO7">
        <v>3.64</v>
      </c>
      <c r="BP7">
        <v>0.24</v>
      </c>
      <c r="BQ7">
        <v>1.94</v>
      </c>
      <c r="BR7">
        <v>2.1</v>
      </c>
      <c r="BS7">
        <v>0</v>
      </c>
      <c r="BT7">
        <v>2.8395459999999999</v>
      </c>
      <c r="BU7">
        <v>1.2831969999999999</v>
      </c>
      <c r="BV7">
        <v>2.2700879999999999</v>
      </c>
      <c r="BW7">
        <v>0.92902200000000001</v>
      </c>
      <c r="BX7">
        <v>1.8740349999999999</v>
      </c>
      <c r="BY7">
        <v>2.5663930000000001</v>
      </c>
      <c r="BZ7">
        <v>1.2695099999999999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5.0814589999999997</v>
      </c>
      <c r="CK7">
        <v>1.7884850000000001</v>
      </c>
      <c r="CL7">
        <v>1.8533900000000001</v>
      </c>
      <c r="CM7">
        <v>3.3582070000000002</v>
      </c>
      <c r="CN7">
        <v>1.693819</v>
      </c>
      <c r="CO7">
        <v>4.1062289999999999</v>
      </c>
      <c r="CP7">
        <v>4.0720130000000001</v>
      </c>
      <c r="CQ7">
        <v>1.8669659999999999</v>
      </c>
      <c r="CR7">
        <v>1.097871</v>
      </c>
      <c r="CS7">
        <v>1.3111699999999999</v>
      </c>
      <c r="CT7">
        <v>4.0684979999999999</v>
      </c>
      <c r="CU7">
        <v>3.4343379999999999</v>
      </c>
      <c r="CV7">
        <v>0.63870000000000005</v>
      </c>
      <c r="CW7">
        <v>3.938161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90.291097000000008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360.23968400000001</v>
      </c>
      <c r="L8">
        <v>597.66663800000003</v>
      </c>
      <c r="M8">
        <v>92.331090000000003</v>
      </c>
      <c r="N8">
        <v>117.88784699999999</v>
      </c>
      <c r="O8">
        <v>123.684601</v>
      </c>
      <c r="P8">
        <v>141.74850900000001</v>
      </c>
      <c r="Q8">
        <v>13.847175999999999</v>
      </c>
      <c r="R8">
        <v>37.130676000000001</v>
      </c>
      <c r="S8">
        <v>22.516839000000001</v>
      </c>
      <c r="T8">
        <v>2.3013309999999998</v>
      </c>
      <c r="U8">
        <v>328.22853800000001</v>
      </c>
      <c r="V8">
        <v>19.860198</v>
      </c>
      <c r="W8">
        <v>34.430126000000001</v>
      </c>
      <c r="X8">
        <v>142.04279500000001</v>
      </c>
      <c r="Y8">
        <v>0</v>
      </c>
      <c r="Z8">
        <v>12.621308000000001</v>
      </c>
      <c r="AA8">
        <v>40.584386000000002</v>
      </c>
      <c r="AB8">
        <v>44.701835000000003</v>
      </c>
      <c r="AC8">
        <v>21.482686999999999</v>
      </c>
      <c r="AD8">
        <v>0</v>
      </c>
      <c r="AE8">
        <v>36.418010000000002</v>
      </c>
      <c r="AF8">
        <v>26.823919</v>
      </c>
      <c r="AG8">
        <v>45.735720999999998</v>
      </c>
      <c r="AH8">
        <v>0</v>
      </c>
      <c r="AI8">
        <v>0</v>
      </c>
      <c r="AJ8">
        <v>0</v>
      </c>
      <c r="AK8">
        <v>62.541305000000001</v>
      </c>
      <c r="AL8">
        <v>61.538938999999999</v>
      </c>
      <c r="AM8">
        <v>17.436897999999999</v>
      </c>
      <c r="AN8">
        <v>1.034894</v>
      </c>
      <c r="AO8">
        <v>0</v>
      </c>
      <c r="AP8">
        <v>1.1101270000000001</v>
      </c>
      <c r="AQ8">
        <v>49.651176999999997</v>
      </c>
      <c r="AR8">
        <v>51.025996999999997</v>
      </c>
      <c r="AS8">
        <v>31.131889999999999</v>
      </c>
      <c r="AT8">
        <v>14.419711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89.652397000000008</v>
      </c>
      <c r="BA8">
        <f t="shared" si="1"/>
        <v>2641.8272489999999</v>
      </c>
      <c r="BD8">
        <v>7.66</v>
      </c>
      <c r="BE8">
        <v>1.87</v>
      </c>
      <c r="BF8">
        <v>2.76</v>
      </c>
      <c r="BG8">
        <v>1.78</v>
      </c>
      <c r="BH8">
        <v>8.98</v>
      </c>
      <c r="BI8">
        <v>0.88</v>
      </c>
      <c r="BJ8">
        <v>0.87</v>
      </c>
      <c r="BK8">
        <v>1.76</v>
      </c>
      <c r="BL8">
        <v>0.84</v>
      </c>
      <c r="BM8">
        <v>0.19</v>
      </c>
      <c r="BN8">
        <v>3.44</v>
      </c>
      <c r="BO8">
        <v>3.64</v>
      </c>
      <c r="BP8">
        <v>0.24</v>
      </c>
      <c r="BQ8">
        <v>1.94</v>
      </c>
      <c r="BR8">
        <v>2.1</v>
      </c>
      <c r="BS8">
        <v>0</v>
      </c>
      <c r="BT8">
        <v>2.8395459999999999</v>
      </c>
      <c r="BU8">
        <v>1.2831969999999999</v>
      </c>
      <c r="BV8">
        <v>2.2700879999999999</v>
      </c>
      <c r="BW8">
        <v>0.92902200000000001</v>
      </c>
      <c r="BX8">
        <v>1.8740349999999999</v>
      </c>
      <c r="BY8">
        <v>2.5663930000000001</v>
      </c>
      <c r="BZ8">
        <v>1.2695099999999999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5.0814589999999997</v>
      </c>
      <c r="CK8">
        <v>1.7884850000000001</v>
      </c>
      <c r="CL8">
        <v>1.8533900000000001</v>
      </c>
      <c r="CM8">
        <v>3.3582070000000002</v>
      </c>
      <c r="CN8">
        <v>1.693819</v>
      </c>
      <c r="CO8">
        <v>4.1062289999999999</v>
      </c>
      <c r="CP8">
        <v>4.0720130000000001</v>
      </c>
      <c r="CQ8">
        <v>1.8669659999999999</v>
      </c>
      <c r="CR8">
        <v>1.097871</v>
      </c>
      <c r="CS8">
        <v>1.3111699999999999</v>
      </c>
      <c r="CT8">
        <v>4.0684979999999999</v>
      </c>
      <c r="CU8">
        <v>3.4343379999999999</v>
      </c>
      <c r="CV8">
        <v>0</v>
      </c>
      <c r="CW8">
        <v>3.938161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89.652397000000008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364.82514500000002</v>
      </c>
      <c r="L9">
        <v>597.66663800000003</v>
      </c>
      <c r="M9">
        <v>92.331090000000003</v>
      </c>
      <c r="N9">
        <v>117.88784699999999</v>
      </c>
      <c r="O9">
        <v>123.684601</v>
      </c>
      <c r="P9">
        <v>141.74850900000001</v>
      </c>
      <c r="Q9">
        <v>13.847175999999999</v>
      </c>
      <c r="R9">
        <v>37.130676000000001</v>
      </c>
      <c r="S9">
        <v>22.516839000000001</v>
      </c>
      <c r="T9">
        <v>2.3013309999999998</v>
      </c>
      <c r="U9">
        <v>328.22853800000001</v>
      </c>
      <c r="V9">
        <v>19.860198</v>
      </c>
      <c r="W9">
        <v>34.430126000000001</v>
      </c>
      <c r="X9">
        <v>142.04279500000001</v>
      </c>
      <c r="Y9">
        <v>0</v>
      </c>
      <c r="Z9">
        <v>12.621308000000001</v>
      </c>
      <c r="AA9">
        <v>40.584386000000002</v>
      </c>
      <c r="AB9">
        <v>29.710733999999999</v>
      </c>
      <c r="AC9">
        <v>21.482686999999999</v>
      </c>
      <c r="AD9">
        <v>0</v>
      </c>
      <c r="AE9">
        <v>36.418010000000002</v>
      </c>
      <c r="AF9">
        <v>26.823919</v>
      </c>
      <c r="AG9">
        <v>45.735720999999998</v>
      </c>
      <c r="AH9">
        <v>0</v>
      </c>
      <c r="AI9">
        <v>0</v>
      </c>
      <c r="AJ9">
        <v>0</v>
      </c>
      <c r="AK9">
        <v>62.541305000000001</v>
      </c>
      <c r="AL9">
        <v>80.560066000000006</v>
      </c>
      <c r="AM9">
        <v>17.436897999999999</v>
      </c>
      <c r="AN9">
        <v>1.034894</v>
      </c>
      <c r="AO9">
        <v>0</v>
      </c>
      <c r="AP9">
        <v>1.1101270000000001</v>
      </c>
      <c r="AQ9">
        <v>37.238382999999999</v>
      </c>
      <c r="AR9">
        <v>46.773829999999997</v>
      </c>
      <c r="AS9">
        <v>31.131889999999999</v>
      </c>
      <c r="AT9">
        <v>14.443459000000001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89.652397000000008</v>
      </c>
      <c r="BA9">
        <f t="shared" si="1"/>
        <v>2633.8015229999996</v>
      </c>
      <c r="BD9">
        <v>7.66</v>
      </c>
      <c r="BE9">
        <v>1.87</v>
      </c>
      <c r="BF9">
        <v>2.76</v>
      </c>
      <c r="BG9">
        <v>1.78</v>
      </c>
      <c r="BH9">
        <v>8.98</v>
      </c>
      <c r="BI9">
        <v>0.88</v>
      </c>
      <c r="BJ9">
        <v>0.87</v>
      </c>
      <c r="BK9">
        <v>1.76</v>
      </c>
      <c r="BL9">
        <v>0.84</v>
      </c>
      <c r="BM9">
        <v>0.19</v>
      </c>
      <c r="BN9">
        <v>3.44</v>
      </c>
      <c r="BO9">
        <v>3.64</v>
      </c>
      <c r="BP9">
        <v>0.24</v>
      </c>
      <c r="BQ9">
        <v>1.94</v>
      </c>
      <c r="BR9">
        <v>2.1</v>
      </c>
      <c r="BS9">
        <v>0</v>
      </c>
      <c r="BT9">
        <v>2.8395459999999999</v>
      </c>
      <c r="BU9">
        <v>1.2831969999999999</v>
      </c>
      <c r="BV9">
        <v>2.2700879999999999</v>
      </c>
      <c r="BW9">
        <v>0.92902200000000001</v>
      </c>
      <c r="BX9">
        <v>1.8740349999999999</v>
      </c>
      <c r="BY9">
        <v>2.5663930000000001</v>
      </c>
      <c r="BZ9">
        <v>1.2695099999999999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5.0814589999999997</v>
      </c>
      <c r="CK9">
        <v>1.7884850000000001</v>
      </c>
      <c r="CL9">
        <v>1.8533900000000001</v>
      </c>
      <c r="CM9">
        <v>3.3582070000000002</v>
      </c>
      <c r="CN9">
        <v>1.693819</v>
      </c>
      <c r="CO9">
        <v>4.1062289999999999</v>
      </c>
      <c r="CP9">
        <v>4.0720130000000001</v>
      </c>
      <c r="CQ9">
        <v>1.8669659999999999</v>
      </c>
      <c r="CR9">
        <v>1.097871</v>
      </c>
      <c r="CS9">
        <v>1.3111699999999999</v>
      </c>
      <c r="CT9">
        <v>4.0684979999999999</v>
      </c>
      <c r="CU9">
        <v>3.4343379999999999</v>
      </c>
      <c r="CV9">
        <v>0</v>
      </c>
      <c r="CW9">
        <v>3.938161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89.652397000000008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364.82514500000002</v>
      </c>
      <c r="L10">
        <v>597.66663800000003</v>
      </c>
      <c r="M10">
        <v>92.331090000000003</v>
      </c>
      <c r="N10">
        <v>117.88784699999999</v>
      </c>
      <c r="O10">
        <v>123.684601</v>
      </c>
      <c r="P10">
        <v>141.74850900000001</v>
      </c>
      <c r="Q10">
        <v>13.847175999999999</v>
      </c>
      <c r="R10">
        <v>37.130676000000001</v>
      </c>
      <c r="S10">
        <v>22.516839000000001</v>
      </c>
      <c r="T10">
        <v>2.3013309999999998</v>
      </c>
      <c r="U10">
        <v>328.22853800000001</v>
      </c>
      <c r="V10">
        <v>19.860198</v>
      </c>
      <c r="W10">
        <v>34.430126000000001</v>
      </c>
      <c r="X10">
        <v>142.04279500000001</v>
      </c>
      <c r="Y10">
        <v>0</v>
      </c>
      <c r="Z10">
        <v>12.621308000000001</v>
      </c>
      <c r="AA10">
        <v>40.584386000000002</v>
      </c>
      <c r="AB10">
        <v>29.710733999999999</v>
      </c>
      <c r="AC10">
        <v>21.482686999999999</v>
      </c>
      <c r="AD10">
        <v>0</v>
      </c>
      <c r="AE10">
        <v>36.418010000000002</v>
      </c>
      <c r="AF10">
        <v>26.823919</v>
      </c>
      <c r="AG10">
        <v>45.735720999999998</v>
      </c>
      <c r="AH10">
        <v>0</v>
      </c>
      <c r="AI10">
        <v>0</v>
      </c>
      <c r="AJ10">
        <v>0</v>
      </c>
      <c r="AK10">
        <v>62.541305000000001</v>
      </c>
      <c r="AL10">
        <v>80.560066000000006</v>
      </c>
      <c r="AM10">
        <v>17.436897999999999</v>
      </c>
      <c r="AN10">
        <v>1.034894</v>
      </c>
      <c r="AO10">
        <v>0</v>
      </c>
      <c r="AP10">
        <v>1.1101270000000001</v>
      </c>
      <c r="AQ10">
        <v>24.825589000000001</v>
      </c>
      <c r="AR10">
        <v>46.773829999999997</v>
      </c>
      <c r="AS10">
        <v>31.131889999999999</v>
      </c>
      <c r="AT10">
        <v>13.783837999999999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89.652397000000008</v>
      </c>
      <c r="BA10">
        <f t="shared" si="1"/>
        <v>2620.7291079999995</v>
      </c>
      <c r="BD10">
        <v>7.66</v>
      </c>
      <c r="BE10">
        <v>1.87</v>
      </c>
      <c r="BF10">
        <v>2.76</v>
      </c>
      <c r="BG10">
        <v>1.78</v>
      </c>
      <c r="BH10">
        <v>8.98</v>
      </c>
      <c r="BI10">
        <v>0.88</v>
      </c>
      <c r="BJ10">
        <v>0.87</v>
      </c>
      <c r="BK10">
        <v>1.76</v>
      </c>
      <c r="BL10">
        <v>0.84</v>
      </c>
      <c r="BM10">
        <v>0.19</v>
      </c>
      <c r="BN10">
        <v>3.44</v>
      </c>
      <c r="BO10">
        <v>3.64</v>
      </c>
      <c r="BP10">
        <v>0.24</v>
      </c>
      <c r="BQ10">
        <v>1.94</v>
      </c>
      <c r="BR10">
        <v>2.1</v>
      </c>
      <c r="BS10">
        <v>0</v>
      </c>
      <c r="BT10">
        <v>2.8395459999999999</v>
      </c>
      <c r="BU10">
        <v>1.2831969999999999</v>
      </c>
      <c r="BV10">
        <v>2.2700879999999999</v>
      </c>
      <c r="BW10">
        <v>0.92902200000000001</v>
      </c>
      <c r="BX10">
        <v>1.8740349999999999</v>
      </c>
      <c r="BY10">
        <v>2.5663930000000001</v>
      </c>
      <c r="BZ10">
        <v>1.2695099999999999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5.0814589999999997</v>
      </c>
      <c r="CK10">
        <v>1.7884850000000001</v>
      </c>
      <c r="CL10">
        <v>1.8533900000000001</v>
      </c>
      <c r="CM10">
        <v>3.3582070000000002</v>
      </c>
      <c r="CN10">
        <v>1.693819</v>
      </c>
      <c r="CO10">
        <v>4.1062289999999999</v>
      </c>
      <c r="CP10">
        <v>4.0720130000000001</v>
      </c>
      <c r="CQ10">
        <v>1.8669659999999999</v>
      </c>
      <c r="CR10">
        <v>1.097871</v>
      </c>
      <c r="CS10">
        <v>1.3111699999999999</v>
      </c>
      <c r="CT10">
        <v>4.0684979999999999</v>
      </c>
      <c r="CU10">
        <v>3.4343379999999999</v>
      </c>
      <c r="CV10">
        <v>0</v>
      </c>
      <c r="CW10">
        <v>3.938161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89.652397000000008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363.885132</v>
      </c>
      <c r="L11">
        <v>588.03763800000002</v>
      </c>
      <c r="M11">
        <v>92.331090000000003</v>
      </c>
      <c r="N11">
        <v>117.88784699999999</v>
      </c>
      <c r="O11">
        <v>123.684601</v>
      </c>
      <c r="P11">
        <v>141.74850900000001</v>
      </c>
      <c r="Q11">
        <v>10.661837</v>
      </c>
      <c r="R11">
        <v>25.626011999999999</v>
      </c>
      <c r="S11">
        <v>13.916176999999999</v>
      </c>
      <c r="T11">
        <v>1.6575359999999999</v>
      </c>
      <c r="U11">
        <v>328.22853800000001</v>
      </c>
      <c r="V11">
        <v>16.008597999999999</v>
      </c>
      <c r="W11">
        <v>22.875326000000001</v>
      </c>
      <c r="X11">
        <v>139.725649</v>
      </c>
      <c r="Y11">
        <v>0</v>
      </c>
      <c r="Z11">
        <v>12.621308000000001</v>
      </c>
      <c r="AA11">
        <v>40.584386000000002</v>
      </c>
      <c r="AB11">
        <v>29.710733999999999</v>
      </c>
      <c r="AC11">
        <v>21.482686999999999</v>
      </c>
      <c r="AD11">
        <v>0</v>
      </c>
      <c r="AE11">
        <v>36.418010000000002</v>
      </c>
      <c r="AF11">
        <v>17.596491</v>
      </c>
      <c r="AG11">
        <v>45.735720999999998</v>
      </c>
      <c r="AH11">
        <v>0</v>
      </c>
      <c r="AI11">
        <v>0</v>
      </c>
      <c r="AJ11">
        <v>0</v>
      </c>
      <c r="AK11">
        <v>62.541305000000001</v>
      </c>
      <c r="AL11">
        <v>80.560066000000006</v>
      </c>
      <c r="AM11">
        <v>17.436897999999999</v>
      </c>
      <c r="AN11">
        <v>1.034894</v>
      </c>
      <c r="AO11">
        <v>0</v>
      </c>
      <c r="AP11">
        <v>1.1101270000000001</v>
      </c>
      <c r="AQ11">
        <v>0</v>
      </c>
      <c r="AR11">
        <v>46.773829999999997</v>
      </c>
      <c r="AS11">
        <v>35.282808000000003</v>
      </c>
      <c r="AT11">
        <v>12.34975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89.652397000000008</v>
      </c>
      <c r="BA11">
        <f t="shared" si="1"/>
        <v>2537.1659019999993</v>
      </c>
      <c r="BD11">
        <v>7.66</v>
      </c>
      <c r="BE11">
        <v>1.87</v>
      </c>
      <c r="BF11">
        <v>2.76</v>
      </c>
      <c r="BG11">
        <v>1.78</v>
      </c>
      <c r="BH11">
        <v>8.98</v>
      </c>
      <c r="BI11">
        <v>0.88</v>
      </c>
      <c r="BJ11">
        <v>0.87</v>
      </c>
      <c r="BK11">
        <v>1.76</v>
      </c>
      <c r="BL11">
        <v>0.84</v>
      </c>
      <c r="BM11">
        <v>0.19</v>
      </c>
      <c r="BN11">
        <v>3.44</v>
      </c>
      <c r="BO11">
        <v>3.64</v>
      </c>
      <c r="BP11">
        <v>0.24</v>
      </c>
      <c r="BQ11">
        <v>1.94</v>
      </c>
      <c r="BR11">
        <v>2.1</v>
      </c>
      <c r="BS11">
        <v>0</v>
      </c>
      <c r="BT11">
        <v>2.8395459999999999</v>
      </c>
      <c r="BU11">
        <v>1.2831969999999999</v>
      </c>
      <c r="BV11">
        <v>2.2700879999999999</v>
      </c>
      <c r="BW11">
        <v>0.92902200000000001</v>
      </c>
      <c r="BX11">
        <v>1.8740349999999999</v>
      </c>
      <c r="BY11">
        <v>2.5663930000000001</v>
      </c>
      <c r="BZ11">
        <v>1.2695099999999999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5.0814589999999997</v>
      </c>
      <c r="CK11">
        <v>1.7884850000000001</v>
      </c>
      <c r="CL11">
        <v>1.8533900000000001</v>
      </c>
      <c r="CM11">
        <v>3.3582070000000002</v>
      </c>
      <c r="CN11">
        <v>1.693819</v>
      </c>
      <c r="CO11">
        <v>4.1062289999999999</v>
      </c>
      <c r="CP11">
        <v>4.0720130000000001</v>
      </c>
      <c r="CQ11">
        <v>1.8669659999999999</v>
      </c>
      <c r="CR11">
        <v>1.097871</v>
      </c>
      <c r="CS11">
        <v>1.3111699999999999</v>
      </c>
      <c r="CT11">
        <v>4.0684979999999999</v>
      </c>
      <c r="CU11">
        <v>3.4343379999999999</v>
      </c>
      <c r="CV11">
        <v>0</v>
      </c>
      <c r="CW11">
        <v>3.938161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89.652397000000008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363.884681</v>
      </c>
      <c r="L12">
        <v>588.03763800000002</v>
      </c>
      <c r="M12">
        <v>92.331090000000003</v>
      </c>
      <c r="N12">
        <v>117.88784699999999</v>
      </c>
      <c r="O12">
        <v>123.684601</v>
      </c>
      <c r="P12">
        <v>141.74850900000001</v>
      </c>
      <c r="Q12">
        <v>10.661837</v>
      </c>
      <c r="R12">
        <v>25.604569999999999</v>
      </c>
      <c r="S12">
        <v>13.916176999999999</v>
      </c>
      <c r="T12">
        <v>1.6575359999999999</v>
      </c>
      <c r="U12">
        <v>328.22853800000001</v>
      </c>
      <c r="V12">
        <v>16.008597999999999</v>
      </c>
      <c r="W12">
        <v>22.875326000000001</v>
      </c>
      <c r="X12">
        <v>139.725649</v>
      </c>
      <c r="Y12">
        <v>0</v>
      </c>
      <c r="Z12">
        <v>12.621308000000001</v>
      </c>
      <c r="AA12">
        <v>40.584386000000002</v>
      </c>
      <c r="AB12">
        <v>29.710733999999999</v>
      </c>
      <c r="AC12">
        <v>21.482686999999999</v>
      </c>
      <c r="AD12">
        <v>0</v>
      </c>
      <c r="AE12">
        <v>36.418010000000002</v>
      </c>
      <c r="AF12">
        <v>8.7982460000000007</v>
      </c>
      <c r="AG12">
        <v>45.735720999999998</v>
      </c>
      <c r="AH12">
        <v>0</v>
      </c>
      <c r="AI12">
        <v>0</v>
      </c>
      <c r="AJ12">
        <v>0</v>
      </c>
      <c r="AK12">
        <v>62.541305000000001</v>
      </c>
      <c r="AL12">
        <v>80.560066000000006</v>
      </c>
      <c r="AM12">
        <v>17.436897999999999</v>
      </c>
      <c r="AN12">
        <v>1.034894</v>
      </c>
      <c r="AO12">
        <v>0</v>
      </c>
      <c r="AP12">
        <v>1.1101270000000001</v>
      </c>
      <c r="AQ12">
        <v>0</v>
      </c>
      <c r="AR12">
        <v>46.773829999999997</v>
      </c>
      <c r="AS12">
        <v>35.282808000000003</v>
      </c>
      <c r="AT12">
        <v>13.817413999999999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87.935227000000012</v>
      </c>
      <c r="BA12">
        <f t="shared" si="1"/>
        <v>2528.0962579999996</v>
      </c>
      <c r="BD12">
        <v>7.66</v>
      </c>
      <c r="BE12">
        <v>1.87</v>
      </c>
      <c r="BF12">
        <v>2.76</v>
      </c>
      <c r="BG12">
        <v>1.78</v>
      </c>
      <c r="BH12">
        <v>8.98</v>
      </c>
      <c r="BI12">
        <v>0.88</v>
      </c>
      <c r="BJ12">
        <v>0.87</v>
      </c>
      <c r="BK12">
        <v>1.76</v>
      </c>
      <c r="BL12">
        <v>0.84</v>
      </c>
      <c r="BM12">
        <v>0.19</v>
      </c>
      <c r="BN12">
        <v>3.44</v>
      </c>
      <c r="BO12">
        <v>3.64</v>
      </c>
      <c r="BP12">
        <v>0.24</v>
      </c>
      <c r="BQ12">
        <v>1.94</v>
      </c>
      <c r="BR12">
        <v>2.1</v>
      </c>
      <c r="BS12">
        <v>0</v>
      </c>
      <c r="BT12">
        <v>2.8395459999999999</v>
      </c>
      <c r="BU12">
        <v>1.2831969999999999</v>
      </c>
      <c r="BV12">
        <v>2.2700879999999999</v>
      </c>
      <c r="BW12">
        <v>0.92902200000000001</v>
      </c>
      <c r="BX12">
        <v>1.8740349999999999</v>
      </c>
      <c r="BY12">
        <v>2.5663930000000001</v>
      </c>
      <c r="BZ12">
        <v>1.2695099999999999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5.0814589999999997</v>
      </c>
      <c r="CK12">
        <v>1.7884850000000001</v>
      </c>
      <c r="CL12">
        <v>1.8533900000000001</v>
      </c>
      <c r="CM12">
        <v>3.3582070000000002</v>
      </c>
      <c r="CN12">
        <v>1.693819</v>
      </c>
      <c r="CO12">
        <v>4.1062289999999999</v>
      </c>
      <c r="CP12">
        <v>4.0720130000000001</v>
      </c>
      <c r="CQ12">
        <v>1.8669659999999999</v>
      </c>
      <c r="CR12">
        <v>1.097871</v>
      </c>
      <c r="CS12">
        <v>1.3111699999999999</v>
      </c>
      <c r="CT12">
        <v>4.0684979999999999</v>
      </c>
      <c r="CU12">
        <v>1.717168</v>
      </c>
      <c r="CV12">
        <v>0</v>
      </c>
      <c r="CW12">
        <v>3.938161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87.935227000000012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363.885132</v>
      </c>
      <c r="L13">
        <v>588.03763800000002</v>
      </c>
      <c r="M13">
        <v>92.331090000000003</v>
      </c>
      <c r="N13">
        <v>117.88784699999999</v>
      </c>
      <c r="O13">
        <v>123.684601</v>
      </c>
      <c r="P13">
        <v>141.74850900000001</v>
      </c>
      <c r="Q13">
        <v>10.661837</v>
      </c>
      <c r="R13">
        <v>31.159154999999998</v>
      </c>
      <c r="S13">
        <v>14.217145</v>
      </c>
      <c r="T13">
        <v>1.6575359999999999</v>
      </c>
      <c r="U13">
        <v>328.22853800000001</v>
      </c>
      <c r="V13">
        <v>16.008597999999999</v>
      </c>
      <c r="W13">
        <v>28.230301999999998</v>
      </c>
      <c r="X13">
        <v>139.725649</v>
      </c>
      <c r="Y13">
        <v>0</v>
      </c>
      <c r="Z13">
        <v>12.621308000000001</v>
      </c>
      <c r="AA13">
        <v>40.584386000000002</v>
      </c>
      <c r="AB13">
        <v>29.710733999999999</v>
      </c>
      <c r="AC13">
        <v>21.482686999999999</v>
      </c>
      <c r="AD13">
        <v>0</v>
      </c>
      <c r="AE13">
        <v>36.418010000000002</v>
      </c>
      <c r="AF13">
        <v>8.7982460000000007</v>
      </c>
      <c r="AG13">
        <v>45.735720999999998</v>
      </c>
      <c r="AH13">
        <v>0</v>
      </c>
      <c r="AI13">
        <v>0</v>
      </c>
      <c r="AJ13">
        <v>0</v>
      </c>
      <c r="AK13">
        <v>62.541305000000001</v>
      </c>
      <c r="AL13">
        <v>80.560066000000006</v>
      </c>
      <c r="AM13">
        <v>17.436897999999999</v>
      </c>
      <c r="AN13">
        <v>1.034894</v>
      </c>
      <c r="AO13">
        <v>0</v>
      </c>
      <c r="AP13">
        <v>1.1101270000000001</v>
      </c>
      <c r="AQ13">
        <v>0</v>
      </c>
      <c r="AR13">
        <v>47.836872</v>
      </c>
      <c r="AS13">
        <v>29.649418000000001</v>
      </c>
      <c r="AT13">
        <v>13.155746000000001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86.238059000000021</v>
      </c>
      <c r="BA13">
        <f t="shared" si="1"/>
        <v>2532.3780539999998</v>
      </c>
      <c r="BD13">
        <v>7.66</v>
      </c>
      <c r="BE13">
        <v>1.87</v>
      </c>
      <c r="BF13">
        <v>2.76</v>
      </c>
      <c r="BG13">
        <v>1.78</v>
      </c>
      <c r="BH13">
        <v>8.98</v>
      </c>
      <c r="BI13">
        <v>0.88</v>
      </c>
      <c r="BJ13">
        <v>0.87</v>
      </c>
      <c r="BK13">
        <v>1.78</v>
      </c>
      <c r="BL13">
        <v>0.84</v>
      </c>
      <c r="BM13">
        <v>0.19</v>
      </c>
      <c r="BN13">
        <v>3.44</v>
      </c>
      <c r="BO13">
        <v>3.64</v>
      </c>
      <c r="BP13">
        <v>0.24</v>
      </c>
      <c r="BQ13">
        <v>1.94</v>
      </c>
      <c r="BR13">
        <v>2.1</v>
      </c>
      <c r="BS13">
        <v>0</v>
      </c>
      <c r="BT13">
        <v>2.8395459999999999</v>
      </c>
      <c r="BU13">
        <v>1.2831969999999999</v>
      </c>
      <c r="BV13">
        <v>2.2700879999999999</v>
      </c>
      <c r="BW13">
        <v>0.92902200000000001</v>
      </c>
      <c r="BX13">
        <v>1.8740349999999999</v>
      </c>
      <c r="BY13">
        <v>2.5663930000000001</v>
      </c>
      <c r="BZ13">
        <v>1.2695099999999999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5.0814589999999997</v>
      </c>
      <c r="CK13">
        <v>1.7884850000000001</v>
      </c>
      <c r="CL13">
        <v>1.8533900000000001</v>
      </c>
      <c r="CM13">
        <v>3.3582070000000002</v>
      </c>
      <c r="CN13">
        <v>1.693819</v>
      </c>
      <c r="CO13">
        <v>4.1062289999999999</v>
      </c>
      <c r="CP13">
        <v>4.0720130000000001</v>
      </c>
      <c r="CQ13">
        <v>1.8669659999999999</v>
      </c>
      <c r="CR13">
        <v>1.097871</v>
      </c>
      <c r="CS13">
        <v>1.3111699999999999</v>
      </c>
      <c r="CT13">
        <v>4.0684979999999999</v>
      </c>
      <c r="CU13">
        <v>0</v>
      </c>
      <c r="CV13">
        <v>0</v>
      </c>
      <c r="CW13">
        <v>3.938161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86.238059000000021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363.884681</v>
      </c>
      <c r="L14">
        <v>588.03763800000002</v>
      </c>
      <c r="M14">
        <v>92.331090000000003</v>
      </c>
      <c r="N14">
        <v>117.88784699999999</v>
      </c>
      <c r="O14">
        <v>123.684601</v>
      </c>
      <c r="P14">
        <v>141.74850900000001</v>
      </c>
      <c r="Q14">
        <v>10.661837</v>
      </c>
      <c r="R14">
        <v>31.159154999999998</v>
      </c>
      <c r="S14">
        <v>14.217145</v>
      </c>
      <c r="T14">
        <v>1.6575359999999999</v>
      </c>
      <c r="U14">
        <v>328.22853800000001</v>
      </c>
      <c r="V14">
        <v>16.008597999999999</v>
      </c>
      <c r="W14">
        <v>28.230301999999998</v>
      </c>
      <c r="X14">
        <v>139.725649</v>
      </c>
      <c r="Y14">
        <v>0</v>
      </c>
      <c r="Z14">
        <v>12.621308000000001</v>
      </c>
      <c r="AA14">
        <v>40.584386000000002</v>
      </c>
      <c r="AB14">
        <v>29.710733999999999</v>
      </c>
      <c r="AC14">
        <v>21.482686999999999</v>
      </c>
      <c r="AD14">
        <v>0</v>
      </c>
      <c r="AE14">
        <v>36.418010000000002</v>
      </c>
      <c r="AF14">
        <v>8.7982460000000007</v>
      </c>
      <c r="AG14">
        <v>45.735720999999998</v>
      </c>
      <c r="AH14">
        <v>0</v>
      </c>
      <c r="AI14">
        <v>0</v>
      </c>
      <c r="AJ14">
        <v>0</v>
      </c>
      <c r="AK14">
        <v>62.541305000000001</v>
      </c>
      <c r="AL14">
        <v>80.560066000000006</v>
      </c>
      <c r="AM14">
        <v>17.436897999999999</v>
      </c>
      <c r="AN14">
        <v>1.034894</v>
      </c>
      <c r="AO14">
        <v>0</v>
      </c>
      <c r="AP14">
        <v>1.1101270000000001</v>
      </c>
      <c r="AQ14">
        <v>0</v>
      </c>
      <c r="AR14">
        <v>47.836872</v>
      </c>
      <c r="AS14">
        <v>29.649418000000001</v>
      </c>
      <c r="AT14">
        <v>14.141184000000001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86.238059000000021</v>
      </c>
      <c r="BA14">
        <f t="shared" si="1"/>
        <v>2533.3630409999996</v>
      </c>
      <c r="BD14">
        <v>7.66</v>
      </c>
      <c r="BE14">
        <v>1.87</v>
      </c>
      <c r="BF14">
        <v>2.76</v>
      </c>
      <c r="BG14">
        <v>1.78</v>
      </c>
      <c r="BH14">
        <v>8.98</v>
      </c>
      <c r="BI14">
        <v>0.88</v>
      </c>
      <c r="BJ14">
        <v>0.87</v>
      </c>
      <c r="BK14">
        <v>1.78</v>
      </c>
      <c r="BL14">
        <v>0.84</v>
      </c>
      <c r="BM14">
        <v>0.19</v>
      </c>
      <c r="BN14">
        <v>3.44</v>
      </c>
      <c r="BO14">
        <v>3.64</v>
      </c>
      <c r="BP14">
        <v>0.24</v>
      </c>
      <c r="BQ14">
        <v>1.94</v>
      </c>
      <c r="BR14">
        <v>2.1</v>
      </c>
      <c r="BS14">
        <v>0</v>
      </c>
      <c r="BT14">
        <v>2.8395459999999999</v>
      </c>
      <c r="BU14">
        <v>1.2831969999999999</v>
      </c>
      <c r="BV14">
        <v>2.2700879999999999</v>
      </c>
      <c r="BW14">
        <v>0.92902200000000001</v>
      </c>
      <c r="BX14">
        <v>1.8740349999999999</v>
      </c>
      <c r="BY14">
        <v>2.5663930000000001</v>
      </c>
      <c r="BZ14">
        <v>1.2695099999999999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5.0814589999999997</v>
      </c>
      <c r="CK14">
        <v>1.7884850000000001</v>
      </c>
      <c r="CL14">
        <v>1.8533900000000001</v>
      </c>
      <c r="CM14">
        <v>3.3582070000000002</v>
      </c>
      <c r="CN14">
        <v>1.693819</v>
      </c>
      <c r="CO14">
        <v>4.1062289999999999</v>
      </c>
      <c r="CP14">
        <v>4.0720130000000001</v>
      </c>
      <c r="CQ14">
        <v>1.8669659999999999</v>
      </c>
      <c r="CR14">
        <v>1.097871</v>
      </c>
      <c r="CS14">
        <v>1.3111699999999999</v>
      </c>
      <c r="CT14">
        <v>4.0684979999999999</v>
      </c>
      <c r="CU14">
        <v>0</v>
      </c>
      <c r="CV14">
        <v>0</v>
      </c>
      <c r="CW14">
        <v>3.938161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86.238059000000021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363.759006</v>
      </c>
      <c r="L15">
        <v>588.03763800000002</v>
      </c>
      <c r="M15">
        <v>92.331090000000003</v>
      </c>
      <c r="N15">
        <v>117.88784699999999</v>
      </c>
      <c r="O15">
        <v>123.684601</v>
      </c>
      <c r="P15">
        <v>141.74850900000001</v>
      </c>
      <c r="Q15">
        <v>10.656801</v>
      </c>
      <c r="R15">
        <v>31.159154999999998</v>
      </c>
      <c r="S15">
        <v>14.07235</v>
      </c>
      <c r="T15">
        <v>1.6575359999999999</v>
      </c>
      <c r="U15">
        <v>328.22853800000001</v>
      </c>
      <c r="V15">
        <v>16.008597999999999</v>
      </c>
      <c r="W15">
        <v>28.230301999999998</v>
      </c>
      <c r="X15">
        <v>139.725649</v>
      </c>
      <c r="Y15">
        <v>0</v>
      </c>
      <c r="Z15">
        <v>12.621308000000001</v>
      </c>
      <c r="AA15">
        <v>40.584386000000002</v>
      </c>
      <c r="AB15">
        <v>29.710733999999999</v>
      </c>
      <c r="AC15">
        <v>21.482686999999999</v>
      </c>
      <c r="AD15">
        <v>0</v>
      </c>
      <c r="AE15">
        <v>36.418010000000002</v>
      </c>
      <c r="AF15">
        <v>8.7982460000000007</v>
      </c>
      <c r="AG15">
        <v>45.735720999999998</v>
      </c>
      <c r="AH15">
        <v>0</v>
      </c>
      <c r="AI15">
        <v>0</v>
      </c>
      <c r="AJ15">
        <v>0</v>
      </c>
      <c r="AK15">
        <v>62.541305000000001</v>
      </c>
      <c r="AL15">
        <v>59.301158999999998</v>
      </c>
      <c r="AM15">
        <v>17.436897999999999</v>
      </c>
      <c r="AN15">
        <v>1.034894</v>
      </c>
      <c r="AO15">
        <v>0</v>
      </c>
      <c r="AP15">
        <v>1.1101270000000001</v>
      </c>
      <c r="AQ15">
        <v>0</v>
      </c>
      <c r="AR15">
        <v>46.773829999999997</v>
      </c>
      <c r="AS15">
        <v>29.649418000000001</v>
      </c>
      <c r="AT15">
        <v>14.443459000000001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86.278059000000013</v>
      </c>
      <c r="BA15">
        <f t="shared" si="1"/>
        <v>2511.107861</v>
      </c>
      <c r="BD15">
        <v>7.66</v>
      </c>
      <c r="BE15">
        <v>1.87</v>
      </c>
      <c r="BF15">
        <v>2.76</v>
      </c>
      <c r="BG15">
        <v>1.78</v>
      </c>
      <c r="BH15">
        <v>8.98</v>
      </c>
      <c r="BI15">
        <v>0.88</v>
      </c>
      <c r="BJ15">
        <v>0.87</v>
      </c>
      <c r="BK15">
        <v>1.78</v>
      </c>
      <c r="BL15">
        <v>0.88</v>
      </c>
      <c r="BM15">
        <v>0.19</v>
      </c>
      <c r="BN15">
        <v>3.44</v>
      </c>
      <c r="BO15">
        <v>3.64</v>
      </c>
      <c r="BP15">
        <v>0.24</v>
      </c>
      <c r="BQ15">
        <v>1.94</v>
      </c>
      <c r="BR15">
        <v>2.1</v>
      </c>
      <c r="BS15">
        <v>0</v>
      </c>
      <c r="BT15">
        <v>2.8395459999999999</v>
      </c>
      <c r="BU15">
        <v>1.2831969999999999</v>
      </c>
      <c r="BV15">
        <v>2.2700879999999999</v>
      </c>
      <c r="BW15">
        <v>0.92902200000000001</v>
      </c>
      <c r="BX15">
        <v>1.8740349999999999</v>
      </c>
      <c r="BY15">
        <v>2.5663930000000001</v>
      </c>
      <c r="BZ15">
        <v>1.2695099999999999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5.0814589999999997</v>
      </c>
      <c r="CK15">
        <v>1.7884850000000001</v>
      </c>
      <c r="CL15">
        <v>1.8533900000000001</v>
      </c>
      <c r="CM15">
        <v>3.3582070000000002</v>
      </c>
      <c r="CN15">
        <v>1.693819</v>
      </c>
      <c r="CO15">
        <v>4.1062289999999999</v>
      </c>
      <c r="CP15">
        <v>4.0720130000000001</v>
      </c>
      <c r="CQ15">
        <v>1.8669659999999999</v>
      </c>
      <c r="CR15">
        <v>1.097871</v>
      </c>
      <c r="CS15">
        <v>1.3111699999999999</v>
      </c>
      <c r="CT15">
        <v>4.0684979999999999</v>
      </c>
      <c r="CU15">
        <v>0</v>
      </c>
      <c r="CV15">
        <v>0</v>
      </c>
      <c r="CW15">
        <v>3.938161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86.278059000000013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363.75852600000002</v>
      </c>
      <c r="L16">
        <v>588.03763800000002</v>
      </c>
      <c r="M16">
        <v>92.331090000000003</v>
      </c>
      <c r="N16">
        <v>117.88784699999999</v>
      </c>
      <c r="O16">
        <v>123.684601</v>
      </c>
      <c r="P16">
        <v>141.74850900000001</v>
      </c>
      <c r="Q16">
        <v>10.656801</v>
      </c>
      <c r="R16">
        <v>31.159154999999998</v>
      </c>
      <c r="S16">
        <v>14.07235</v>
      </c>
      <c r="T16">
        <v>1.6575359999999999</v>
      </c>
      <c r="U16">
        <v>328.22853800000001</v>
      </c>
      <c r="V16">
        <v>16.008597999999999</v>
      </c>
      <c r="W16">
        <v>28.230301999999998</v>
      </c>
      <c r="X16">
        <v>139.725649</v>
      </c>
      <c r="Y16">
        <v>0</v>
      </c>
      <c r="Z16">
        <v>12.621308000000001</v>
      </c>
      <c r="AA16">
        <v>40.584386000000002</v>
      </c>
      <c r="AB16">
        <v>29.710733999999999</v>
      </c>
      <c r="AC16">
        <v>21.482686999999999</v>
      </c>
      <c r="AD16">
        <v>0</v>
      </c>
      <c r="AE16">
        <v>36.418010000000002</v>
      </c>
      <c r="AF16">
        <v>8.7982460000000007</v>
      </c>
      <c r="AG16">
        <v>45.735720999999998</v>
      </c>
      <c r="AH16">
        <v>0</v>
      </c>
      <c r="AI16">
        <v>0</v>
      </c>
      <c r="AJ16">
        <v>0</v>
      </c>
      <c r="AK16">
        <v>62.541305000000001</v>
      </c>
      <c r="AL16">
        <v>59.301158999999998</v>
      </c>
      <c r="AM16">
        <v>17.436897999999999</v>
      </c>
      <c r="AN16">
        <v>1.034894</v>
      </c>
      <c r="AO16">
        <v>0</v>
      </c>
      <c r="AP16">
        <v>1.1101270000000001</v>
      </c>
      <c r="AQ16">
        <v>0</v>
      </c>
      <c r="AR16">
        <v>46.773829999999997</v>
      </c>
      <c r="AS16">
        <v>29.649418000000001</v>
      </c>
      <c r="AT16">
        <v>14.443459000000001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86.278059000000013</v>
      </c>
      <c r="BA16">
        <f t="shared" si="1"/>
        <v>2511.1073809999998</v>
      </c>
      <c r="BD16">
        <v>7.66</v>
      </c>
      <c r="BE16">
        <v>1.87</v>
      </c>
      <c r="BF16">
        <v>2.76</v>
      </c>
      <c r="BG16">
        <v>1.78</v>
      </c>
      <c r="BH16">
        <v>8.98</v>
      </c>
      <c r="BI16">
        <v>0.88</v>
      </c>
      <c r="BJ16">
        <v>0.87</v>
      </c>
      <c r="BK16">
        <v>1.78</v>
      </c>
      <c r="BL16">
        <v>0.88</v>
      </c>
      <c r="BM16">
        <v>0.19</v>
      </c>
      <c r="BN16">
        <v>3.44</v>
      </c>
      <c r="BO16">
        <v>3.64</v>
      </c>
      <c r="BP16">
        <v>0.24</v>
      </c>
      <c r="BQ16">
        <v>1.94</v>
      </c>
      <c r="BR16">
        <v>2.1</v>
      </c>
      <c r="BS16">
        <v>0</v>
      </c>
      <c r="BT16">
        <v>2.8395459999999999</v>
      </c>
      <c r="BU16">
        <v>1.2831969999999999</v>
      </c>
      <c r="BV16">
        <v>2.2700879999999999</v>
      </c>
      <c r="BW16">
        <v>0.92902200000000001</v>
      </c>
      <c r="BX16">
        <v>1.8740349999999999</v>
      </c>
      <c r="BY16">
        <v>2.5663930000000001</v>
      </c>
      <c r="BZ16">
        <v>1.2695099999999999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5.0814589999999997</v>
      </c>
      <c r="CK16">
        <v>1.7884850000000001</v>
      </c>
      <c r="CL16">
        <v>1.8533900000000001</v>
      </c>
      <c r="CM16">
        <v>3.3582070000000002</v>
      </c>
      <c r="CN16">
        <v>1.693819</v>
      </c>
      <c r="CO16">
        <v>4.1062289999999999</v>
      </c>
      <c r="CP16">
        <v>4.0720130000000001</v>
      </c>
      <c r="CQ16">
        <v>1.8669659999999999</v>
      </c>
      <c r="CR16">
        <v>1.097871</v>
      </c>
      <c r="CS16">
        <v>1.3111699999999999</v>
      </c>
      <c r="CT16">
        <v>4.0684979999999999</v>
      </c>
      <c r="CU16">
        <v>0</v>
      </c>
      <c r="CV16">
        <v>0</v>
      </c>
      <c r="CW16">
        <v>3.938161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86.278059000000013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363.885132</v>
      </c>
      <c r="L17">
        <v>588.03763800000002</v>
      </c>
      <c r="M17">
        <v>92.331090000000003</v>
      </c>
      <c r="N17">
        <v>117.88784699999999</v>
      </c>
      <c r="O17">
        <v>123.684601</v>
      </c>
      <c r="P17">
        <v>141.74850900000001</v>
      </c>
      <c r="Q17">
        <v>10.661837</v>
      </c>
      <c r="R17">
        <v>31.159154999999998</v>
      </c>
      <c r="S17">
        <v>14.214123000000001</v>
      </c>
      <c r="T17">
        <v>1.6575359999999999</v>
      </c>
      <c r="U17">
        <v>328.22853800000001</v>
      </c>
      <c r="V17">
        <v>16.008597999999999</v>
      </c>
      <c r="W17">
        <v>28.230301999999998</v>
      </c>
      <c r="X17">
        <v>139.725649</v>
      </c>
      <c r="Y17">
        <v>0</v>
      </c>
      <c r="Z17">
        <v>12.621308000000001</v>
      </c>
      <c r="AA17">
        <v>40.584386000000002</v>
      </c>
      <c r="AB17">
        <v>29.710733999999999</v>
      </c>
      <c r="AC17">
        <v>21.482686999999999</v>
      </c>
      <c r="AD17">
        <v>0</v>
      </c>
      <c r="AE17">
        <v>36.418010000000002</v>
      </c>
      <c r="AF17">
        <v>8.7982460000000007</v>
      </c>
      <c r="AG17">
        <v>45.735720999999998</v>
      </c>
      <c r="AH17">
        <v>0</v>
      </c>
      <c r="AI17">
        <v>0</v>
      </c>
      <c r="AJ17">
        <v>0</v>
      </c>
      <c r="AK17">
        <v>62.541305000000001</v>
      </c>
      <c r="AL17">
        <v>59.301158999999998</v>
      </c>
      <c r="AM17">
        <v>17.436897999999999</v>
      </c>
      <c r="AN17">
        <v>1.034894</v>
      </c>
      <c r="AO17">
        <v>0</v>
      </c>
      <c r="AP17">
        <v>1.1101270000000001</v>
      </c>
      <c r="AQ17">
        <v>0</v>
      </c>
      <c r="AR17">
        <v>46.773829999999997</v>
      </c>
      <c r="AS17">
        <v>29.649418000000001</v>
      </c>
      <c r="AT17">
        <v>14.443459000000001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86.32805900000001</v>
      </c>
      <c r="BA17">
        <f t="shared" si="1"/>
        <v>2511.4307959999996</v>
      </c>
      <c r="BD17">
        <v>7.66</v>
      </c>
      <c r="BE17">
        <v>1.87</v>
      </c>
      <c r="BF17">
        <v>2.76</v>
      </c>
      <c r="BG17">
        <v>1.78</v>
      </c>
      <c r="BH17">
        <v>8.98</v>
      </c>
      <c r="BI17">
        <v>0.93</v>
      </c>
      <c r="BJ17">
        <v>0.87</v>
      </c>
      <c r="BK17">
        <v>1.78</v>
      </c>
      <c r="BL17">
        <v>0.88</v>
      </c>
      <c r="BM17">
        <v>0.19</v>
      </c>
      <c r="BN17">
        <v>3.44</v>
      </c>
      <c r="BO17">
        <v>3.64</v>
      </c>
      <c r="BP17">
        <v>0.24</v>
      </c>
      <c r="BQ17">
        <v>1.94</v>
      </c>
      <c r="BR17">
        <v>2.1</v>
      </c>
      <c r="BS17">
        <v>0</v>
      </c>
      <c r="BT17">
        <v>2.8395459999999999</v>
      </c>
      <c r="BU17">
        <v>1.2831969999999999</v>
      </c>
      <c r="BV17">
        <v>2.2700879999999999</v>
      </c>
      <c r="BW17">
        <v>0.92902200000000001</v>
      </c>
      <c r="BX17">
        <v>1.8740349999999999</v>
      </c>
      <c r="BY17">
        <v>2.5663930000000001</v>
      </c>
      <c r="BZ17">
        <v>1.2695099999999999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5.0814589999999997</v>
      </c>
      <c r="CK17">
        <v>1.7884850000000001</v>
      </c>
      <c r="CL17">
        <v>1.8533900000000001</v>
      </c>
      <c r="CM17">
        <v>3.3582070000000002</v>
      </c>
      <c r="CN17">
        <v>1.693819</v>
      </c>
      <c r="CO17">
        <v>4.1062289999999999</v>
      </c>
      <c r="CP17">
        <v>4.0720130000000001</v>
      </c>
      <c r="CQ17">
        <v>1.8669659999999999</v>
      </c>
      <c r="CR17">
        <v>1.097871</v>
      </c>
      <c r="CS17">
        <v>1.3111699999999999</v>
      </c>
      <c r="CT17">
        <v>4.0684979999999999</v>
      </c>
      <c r="CU17">
        <v>0</v>
      </c>
      <c r="CV17">
        <v>0</v>
      </c>
      <c r="CW17">
        <v>3.938161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86.32805900000001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363.75852600000002</v>
      </c>
      <c r="L18">
        <v>588.03763800000002</v>
      </c>
      <c r="M18">
        <v>92.331090000000003</v>
      </c>
      <c r="N18">
        <v>117.88784699999999</v>
      </c>
      <c r="O18">
        <v>123.684601</v>
      </c>
      <c r="P18">
        <v>141.74850900000001</v>
      </c>
      <c r="Q18">
        <v>9.8759720000000009</v>
      </c>
      <c r="R18">
        <v>23.011396000000001</v>
      </c>
      <c r="S18">
        <v>13.015364</v>
      </c>
      <c r="T18">
        <v>1.6575359999999999</v>
      </c>
      <c r="U18">
        <v>328.22853800000001</v>
      </c>
      <c r="V18">
        <v>16.008597999999999</v>
      </c>
      <c r="W18">
        <v>22.875326000000001</v>
      </c>
      <c r="X18">
        <v>98.917946999999998</v>
      </c>
      <c r="Y18">
        <v>0</v>
      </c>
      <c r="Z18">
        <v>12.621308000000001</v>
      </c>
      <c r="AA18">
        <v>40.584386000000002</v>
      </c>
      <c r="AB18">
        <v>29.710733999999999</v>
      </c>
      <c r="AC18">
        <v>21.482686999999999</v>
      </c>
      <c r="AD18">
        <v>0</v>
      </c>
      <c r="AE18">
        <v>36.418010000000002</v>
      </c>
      <c r="AF18">
        <v>8.7982460000000007</v>
      </c>
      <c r="AG18">
        <v>45.735720999999998</v>
      </c>
      <c r="AH18">
        <v>0</v>
      </c>
      <c r="AI18">
        <v>0</v>
      </c>
      <c r="AJ18">
        <v>0</v>
      </c>
      <c r="AK18">
        <v>62.541305000000001</v>
      </c>
      <c r="AL18">
        <v>59.301158999999998</v>
      </c>
      <c r="AM18">
        <v>17.436897999999999</v>
      </c>
      <c r="AN18">
        <v>1.034894</v>
      </c>
      <c r="AO18">
        <v>0</v>
      </c>
      <c r="AP18">
        <v>1.1101270000000001</v>
      </c>
      <c r="AQ18">
        <v>0</v>
      </c>
      <c r="AR18">
        <v>46.773829999999997</v>
      </c>
      <c r="AS18">
        <v>29.649418000000001</v>
      </c>
      <c r="AT18">
        <v>14.443459000000001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86.338059000000015</v>
      </c>
      <c r="BA18">
        <f t="shared" si="1"/>
        <v>2455.0191290000002</v>
      </c>
      <c r="BD18">
        <v>7.66</v>
      </c>
      <c r="BE18">
        <v>1.87</v>
      </c>
      <c r="BF18">
        <v>2.76</v>
      </c>
      <c r="BG18">
        <v>1.78</v>
      </c>
      <c r="BH18">
        <v>8.98</v>
      </c>
      <c r="BI18">
        <v>0.94</v>
      </c>
      <c r="BJ18">
        <v>0.87</v>
      </c>
      <c r="BK18">
        <v>1.78</v>
      </c>
      <c r="BL18">
        <v>0.88</v>
      </c>
      <c r="BM18">
        <v>0.19</v>
      </c>
      <c r="BN18">
        <v>3.44</v>
      </c>
      <c r="BO18">
        <v>3.64</v>
      </c>
      <c r="BP18">
        <v>0.24</v>
      </c>
      <c r="BQ18">
        <v>1.94</v>
      </c>
      <c r="BR18">
        <v>2.1</v>
      </c>
      <c r="BS18">
        <v>0</v>
      </c>
      <c r="BT18">
        <v>2.8395459999999999</v>
      </c>
      <c r="BU18">
        <v>1.2831969999999999</v>
      </c>
      <c r="BV18">
        <v>2.2700879999999999</v>
      </c>
      <c r="BW18">
        <v>0.92902200000000001</v>
      </c>
      <c r="BX18">
        <v>1.8740349999999999</v>
      </c>
      <c r="BY18">
        <v>2.5663930000000001</v>
      </c>
      <c r="BZ18">
        <v>1.2695099999999999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5.0814589999999997</v>
      </c>
      <c r="CK18">
        <v>1.7884850000000001</v>
      </c>
      <c r="CL18">
        <v>1.8533900000000001</v>
      </c>
      <c r="CM18">
        <v>3.3582070000000002</v>
      </c>
      <c r="CN18">
        <v>1.693819</v>
      </c>
      <c r="CO18">
        <v>4.1062289999999999</v>
      </c>
      <c r="CP18">
        <v>4.0720130000000001</v>
      </c>
      <c r="CQ18">
        <v>1.8669659999999999</v>
      </c>
      <c r="CR18">
        <v>1.097871</v>
      </c>
      <c r="CS18">
        <v>1.3111699999999999</v>
      </c>
      <c r="CT18">
        <v>4.0684979999999999</v>
      </c>
      <c r="CU18">
        <v>0</v>
      </c>
      <c r="CV18">
        <v>0</v>
      </c>
      <c r="CW18">
        <v>3.938161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86.338059000000015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363.265737</v>
      </c>
      <c r="L19">
        <v>588.03763800000002</v>
      </c>
      <c r="M19">
        <v>92.331090000000003</v>
      </c>
      <c r="N19">
        <v>117.88784699999999</v>
      </c>
      <c r="O19">
        <v>123.684601</v>
      </c>
      <c r="P19">
        <v>141.74850900000001</v>
      </c>
      <c r="Q19">
        <v>9.8788830000000001</v>
      </c>
      <c r="R19">
        <v>30.419070000000001</v>
      </c>
      <c r="S19">
        <v>13.639682000000001</v>
      </c>
      <c r="T19">
        <v>1.6575359999999999</v>
      </c>
      <c r="U19">
        <v>328.22853800000001</v>
      </c>
      <c r="V19">
        <v>16.008597999999999</v>
      </c>
      <c r="W19">
        <v>28.230301999999998</v>
      </c>
      <c r="X19">
        <v>98.917946999999998</v>
      </c>
      <c r="Y19">
        <v>0</v>
      </c>
      <c r="Z19">
        <v>12.621308000000001</v>
      </c>
      <c r="AA19">
        <v>40.584386000000002</v>
      </c>
      <c r="AB19">
        <v>29.710733999999999</v>
      </c>
      <c r="AC19">
        <v>21.482686999999999</v>
      </c>
      <c r="AD19">
        <v>0</v>
      </c>
      <c r="AE19">
        <v>54.814796000000001</v>
      </c>
      <c r="AF19">
        <v>8.7982460000000007</v>
      </c>
      <c r="AG19">
        <v>45.735720999999998</v>
      </c>
      <c r="AH19">
        <v>0</v>
      </c>
      <c r="AI19">
        <v>0</v>
      </c>
      <c r="AJ19">
        <v>0</v>
      </c>
      <c r="AK19">
        <v>62.541305000000001</v>
      </c>
      <c r="AL19">
        <v>59.301158999999998</v>
      </c>
      <c r="AM19">
        <v>17.436897999999999</v>
      </c>
      <c r="AN19">
        <v>1.034894</v>
      </c>
      <c r="AO19">
        <v>0</v>
      </c>
      <c r="AP19">
        <v>1.1101270000000001</v>
      </c>
      <c r="AQ19">
        <v>0</v>
      </c>
      <c r="AR19">
        <v>51.025996999999997</v>
      </c>
      <c r="AS19">
        <v>29.649418000000001</v>
      </c>
      <c r="AT19">
        <v>14.443459000000001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86.348377000000013</v>
      </c>
      <c r="BA19">
        <f t="shared" si="1"/>
        <v>2490.5754899999997</v>
      </c>
      <c r="BD19">
        <v>7.66</v>
      </c>
      <c r="BE19">
        <v>1.87</v>
      </c>
      <c r="BF19">
        <v>2.76</v>
      </c>
      <c r="BG19">
        <v>1.78</v>
      </c>
      <c r="BH19">
        <v>8.98</v>
      </c>
      <c r="BI19">
        <v>0.94</v>
      </c>
      <c r="BJ19">
        <v>0.87</v>
      </c>
      <c r="BK19">
        <v>1.78</v>
      </c>
      <c r="BL19">
        <v>0.88</v>
      </c>
      <c r="BM19">
        <v>0.19</v>
      </c>
      <c r="BN19">
        <v>3.44</v>
      </c>
      <c r="BO19">
        <v>3.64</v>
      </c>
      <c r="BP19">
        <v>0.24</v>
      </c>
      <c r="BQ19">
        <v>1.94</v>
      </c>
      <c r="BR19">
        <v>2.1</v>
      </c>
      <c r="BS19">
        <v>0</v>
      </c>
      <c r="BT19">
        <v>2.8395459999999999</v>
      </c>
      <c r="BU19">
        <v>1.2831969999999999</v>
      </c>
      <c r="BV19">
        <v>2.2804060000000002</v>
      </c>
      <c r="BW19">
        <v>0.92902200000000001</v>
      </c>
      <c r="BX19">
        <v>1.8740349999999999</v>
      </c>
      <c r="BY19">
        <v>2.5663930000000001</v>
      </c>
      <c r="BZ19">
        <v>1.2695099999999999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5.0814589999999997</v>
      </c>
      <c r="CK19">
        <v>1.7884850000000001</v>
      </c>
      <c r="CL19">
        <v>1.8533900000000001</v>
      </c>
      <c r="CM19">
        <v>3.3582070000000002</v>
      </c>
      <c r="CN19">
        <v>1.693819</v>
      </c>
      <c r="CO19">
        <v>4.1062289999999999</v>
      </c>
      <c r="CP19">
        <v>4.0720130000000001</v>
      </c>
      <c r="CQ19">
        <v>1.8669659999999999</v>
      </c>
      <c r="CR19">
        <v>1.097871</v>
      </c>
      <c r="CS19">
        <v>1.3111699999999999</v>
      </c>
      <c r="CT19">
        <v>4.0684979999999999</v>
      </c>
      <c r="CU19">
        <v>0</v>
      </c>
      <c r="CV19">
        <v>0</v>
      </c>
      <c r="CW19">
        <v>3.938161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86.348377000000013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363.26513199999999</v>
      </c>
      <c r="L20">
        <v>588.03763800000002</v>
      </c>
      <c r="M20">
        <v>92.331090000000003</v>
      </c>
      <c r="N20">
        <v>117.88784699999999</v>
      </c>
      <c r="O20">
        <v>123.684601</v>
      </c>
      <c r="P20">
        <v>141.74850900000001</v>
      </c>
      <c r="Q20">
        <v>9.8788830000000001</v>
      </c>
      <c r="R20">
        <v>25.421619</v>
      </c>
      <c r="S20">
        <v>13.191312</v>
      </c>
      <c r="T20">
        <v>1.6575359999999999</v>
      </c>
      <c r="U20">
        <v>328.22853800000001</v>
      </c>
      <c r="V20">
        <v>16.008597999999999</v>
      </c>
      <c r="W20">
        <v>28.230301999999998</v>
      </c>
      <c r="X20">
        <v>98.917946999999998</v>
      </c>
      <c r="Y20">
        <v>0</v>
      </c>
      <c r="Z20">
        <v>12.621308000000001</v>
      </c>
      <c r="AA20">
        <v>40.584386000000002</v>
      </c>
      <c r="AB20">
        <v>29.710733999999999</v>
      </c>
      <c r="AC20">
        <v>21.482686999999999</v>
      </c>
      <c r="AD20">
        <v>0</v>
      </c>
      <c r="AE20">
        <v>54.814796000000001</v>
      </c>
      <c r="AF20">
        <v>8.7982460000000007</v>
      </c>
      <c r="AG20">
        <v>45.735720999999998</v>
      </c>
      <c r="AH20">
        <v>0</v>
      </c>
      <c r="AI20">
        <v>0</v>
      </c>
      <c r="AJ20">
        <v>0</v>
      </c>
      <c r="AK20">
        <v>62.541305000000001</v>
      </c>
      <c r="AL20">
        <v>59.301158999999998</v>
      </c>
      <c r="AM20">
        <v>17.436897999999999</v>
      </c>
      <c r="AN20">
        <v>1.034894</v>
      </c>
      <c r="AO20">
        <v>0</v>
      </c>
      <c r="AP20">
        <v>1.1101270000000001</v>
      </c>
      <c r="AQ20">
        <v>0</v>
      </c>
      <c r="AR20">
        <v>51.025996999999997</v>
      </c>
      <c r="AS20">
        <v>29.649418000000001</v>
      </c>
      <c r="AT20">
        <v>14.443459000000001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86.348377000000013</v>
      </c>
      <c r="BA20">
        <f t="shared" si="1"/>
        <v>2485.1290639999997</v>
      </c>
      <c r="BD20">
        <v>7.66</v>
      </c>
      <c r="BE20">
        <v>1.87</v>
      </c>
      <c r="BF20">
        <v>2.76</v>
      </c>
      <c r="BG20">
        <v>1.78</v>
      </c>
      <c r="BH20">
        <v>8.98</v>
      </c>
      <c r="BI20">
        <v>0.94</v>
      </c>
      <c r="BJ20">
        <v>0.87</v>
      </c>
      <c r="BK20">
        <v>1.78</v>
      </c>
      <c r="BL20">
        <v>0.88</v>
      </c>
      <c r="BM20">
        <v>0.19</v>
      </c>
      <c r="BN20">
        <v>3.44</v>
      </c>
      <c r="BO20">
        <v>3.64</v>
      </c>
      <c r="BP20">
        <v>0.24</v>
      </c>
      <c r="BQ20">
        <v>1.94</v>
      </c>
      <c r="BR20">
        <v>2.1</v>
      </c>
      <c r="BS20">
        <v>0</v>
      </c>
      <c r="BT20">
        <v>2.8395459999999999</v>
      </c>
      <c r="BU20">
        <v>1.2831969999999999</v>
      </c>
      <c r="BV20">
        <v>2.2804060000000002</v>
      </c>
      <c r="BW20">
        <v>0.92902200000000001</v>
      </c>
      <c r="BX20">
        <v>1.8740349999999999</v>
      </c>
      <c r="BY20">
        <v>2.5663930000000001</v>
      </c>
      <c r="BZ20">
        <v>1.2695099999999999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5.0814589999999997</v>
      </c>
      <c r="CK20">
        <v>1.7884850000000001</v>
      </c>
      <c r="CL20">
        <v>1.8533900000000001</v>
      </c>
      <c r="CM20">
        <v>3.3582070000000002</v>
      </c>
      <c r="CN20">
        <v>1.693819</v>
      </c>
      <c r="CO20">
        <v>4.1062289999999999</v>
      </c>
      <c r="CP20">
        <v>4.0720130000000001</v>
      </c>
      <c r="CQ20">
        <v>1.8669659999999999</v>
      </c>
      <c r="CR20">
        <v>1.097871</v>
      </c>
      <c r="CS20">
        <v>1.3111699999999999</v>
      </c>
      <c r="CT20">
        <v>4.0684979999999999</v>
      </c>
      <c r="CU20">
        <v>0</v>
      </c>
      <c r="CV20">
        <v>0</v>
      </c>
      <c r="CW20">
        <v>3.938161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86.348377000000013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363.265737</v>
      </c>
      <c r="L21">
        <v>588.03763800000002</v>
      </c>
      <c r="M21">
        <v>92.331090000000003</v>
      </c>
      <c r="N21">
        <v>117.88784699999999</v>
      </c>
      <c r="O21">
        <v>123.684601</v>
      </c>
      <c r="P21">
        <v>141.74850900000001</v>
      </c>
      <c r="Q21">
        <v>9.8788830000000001</v>
      </c>
      <c r="R21">
        <v>25.421619</v>
      </c>
      <c r="S21">
        <v>13.191312</v>
      </c>
      <c r="T21">
        <v>1.6575359999999999</v>
      </c>
      <c r="U21">
        <v>328.22853800000001</v>
      </c>
      <c r="V21">
        <v>16.008597999999999</v>
      </c>
      <c r="W21">
        <v>28.230301999999998</v>
      </c>
      <c r="X21">
        <v>98.917946999999998</v>
      </c>
      <c r="Y21">
        <v>0</v>
      </c>
      <c r="Z21">
        <v>12.621308000000001</v>
      </c>
      <c r="AA21">
        <v>40.584386000000002</v>
      </c>
      <c r="AB21">
        <v>29.710733999999999</v>
      </c>
      <c r="AC21">
        <v>21.482686999999999</v>
      </c>
      <c r="AD21">
        <v>0</v>
      </c>
      <c r="AE21">
        <v>54.814796000000001</v>
      </c>
      <c r="AF21">
        <v>8.7982460000000007</v>
      </c>
      <c r="AG21">
        <v>45.735720999999998</v>
      </c>
      <c r="AH21">
        <v>0</v>
      </c>
      <c r="AI21">
        <v>0</v>
      </c>
      <c r="AJ21">
        <v>0</v>
      </c>
      <c r="AK21">
        <v>62.541305000000001</v>
      </c>
      <c r="AL21">
        <v>59.301158999999998</v>
      </c>
      <c r="AM21">
        <v>17.436897999999999</v>
      </c>
      <c r="AN21">
        <v>1.034894</v>
      </c>
      <c r="AO21">
        <v>0</v>
      </c>
      <c r="AP21">
        <v>1.1101270000000001</v>
      </c>
      <c r="AQ21">
        <v>0</v>
      </c>
      <c r="AR21">
        <v>46.773829999999997</v>
      </c>
      <c r="AS21">
        <v>29.649418000000001</v>
      </c>
      <c r="AT21">
        <v>14.443459000000001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86.338059000000015</v>
      </c>
      <c r="BA21">
        <f t="shared" si="1"/>
        <v>2480.8671839999997</v>
      </c>
      <c r="BD21">
        <v>7.66</v>
      </c>
      <c r="BE21">
        <v>1.87</v>
      </c>
      <c r="BF21">
        <v>2.76</v>
      </c>
      <c r="BG21">
        <v>1.78</v>
      </c>
      <c r="BH21">
        <v>8.98</v>
      </c>
      <c r="BI21">
        <v>0.94</v>
      </c>
      <c r="BJ21">
        <v>0.87</v>
      </c>
      <c r="BK21">
        <v>1.78</v>
      </c>
      <c r="BL21">
        <v>0.88</v>
      </c>
      <c r="BM21">
        <v>0.19</v>
      </c>
      <c r="BN21">
        <v>3.44</v>
      </c>
      <c r="BO21">
        <v>3.64</v>
      </c>
      <c r="BP21">
        <v>0.24</v>
      </c>
      <c r="BQ21">
        <v>1.94</v>
      </c>
      <c r="BR21">
        <v>2.1</v>
      </c>
      <c r="BS21">
        <v>0</v>
      </c>
      <c r="BT21">
        <v>2.8395459999999999</v>
      </c>
      <c r="BU21">
        <v>1.2831969999999999</v>
      </c>
      <c r="BV21">
        <v>2.2700879999999999</v>
      </c>
      <c r="BW21">
        <v>0.92902200000000001</v>
      </c>
      <c r="BX21">
        <v>1.8740349999999999</v>
      </c>
      <c r="BY21">
        <v>2.5663930000000001</v>
      </c>
      <c r="BZ21">
        <v>1.2695099999999999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5.0814589999999997</v>
      </c>
      <c r="CK21">
        <v>1.7884850000000001</v>
      </c>
      <c r="CL21">
        <v>1.8533900000000001</v>
      </c>
      <c r="CM21">
        <v>3.3582070000000002</v>
      </c>
      <c r="CN21">
        <v>1.693819</v>
      </c>
      <c r="CO21">
        <v>4.1062289999999999</v>
      </c>
      <c r="CP21">
        <v>4.0720130000000001</v>
      </c>
      <c r="CQ21">
        <v>1.8669659999999999</v>
      </c>
      <c r="CR21">
        <v>1.097871</v>
      </c>
      <c r="CS21">
        <v>1.3111699999999999</v>
      </c>
      <c r="CT21">
        <v>4.0684979999999999</v>
      </c>
      <c r="CU21">
        <v>0</v>
      </c>
      <c r="CV21">
        <v>0</v>
      </c>
      <c r="CW21">
        <v>3.938161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86.338059000000015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363.26513199999999</v>
      </c>
      <c r="L22">
        <v>588.03763800000002</v>
      </c>
      <c r="M22">
        <v>92.331090000000003</v>
      </c>
      <c r="N22">
        <v>117.88784699999999</v>
      </c>
      <c r="O22">
        <v>123.684601</v>
      </c>
      <c r="P22">
        <v>141.74850900000001</v>
      </c>
      <c r="Q22">
        <v>9.8788830000000001</v>
      </c>
      <c r="R22">
        <v>25.421619</v>
      </c>
      <c r="S22">
        <v>13.191312</v>
      </c>
      <c r="T22">
        <v>1.6575359999999999</v>
      </c>
      <c r="U22">
        <v>328.22853800000001</v>
      </c>
      <c r="V22">
        <v>16.008597999999999</v>
      </c>
      <c r="W22">
        <v>28.230301999999998</v>
      </c>
      <c r="X22">
        <v>98.917946999999998</v>
      </c>
      <c r="Y22">
        <v>0</v>
      </c>
      <c r="Z22">
        <v>12.621308000000001</v>
      </c>
      <c r="AA22">
        <v>40.584386000000002</v>
      </c>
      <c r="AB22">
        <v>29.710733999999999</v>
      </c>
      <c r="AC22">
        <v>21.482686999999999</v>
      </c>
      <c r="AD22">
        <v>0</v>
      </c>
      <c r="AE22">
        <v>54.814796000000001</v>
      </c>
      <c r="AF22">
        <v>8.7982460000000007</v>
      </c>
      <c r="AG22">
        <v>45.735720999999998</v>
      </c>
      <c r="AH22">
        <v>0</v>
      </c>
      <c r="AI22">
        <v>0</v>
      </c>
      <c r="AJ22">
        <v>0</v>
      </c>
      <c r="AK22">
        <v>62.541305000000001</v>
      </c>
      <c r="AL22">
        <v>59.301158999999998</v>
      </c>
      <c r="AM22">
        <v>17.436897999999999</v>
      </c>
      <c r="AN22">
        <v>1.034894</v>
      </c>
      <c r="AO22">
        <v>0</v>
      </c>
      <c r="AP22">
        <v>1.1101270000000001</v>
      </c>
      <c r="AQ22">
        <v>0</v>
      </c>
      <c r="AR22">
        <v>46.773829999999997</v>
      </c>
      <c r="AS22">
        <v>29.649418000000001</v>
      </c>
      <c r="AT22">
        <v>14.443459000000001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86.278059000000013</v>
      </c>
      <c r="BA22">
        <f t="shared" si="1"/>
        <v>2480.8065790000001</v>
      </c>
      <c r="BD22">
        <v>7.66</v>
      </c>
      <c r="BE22">
        <v>1.87</v>
      </c>
      <c r="BF22">
        <v>2.76</v>
      </c>
      <c r="BG22">
        <v>1.78</v>
      </c>
      <c r="BH22">
        <v>8.98</v>
      </c>
      <c r="BI22">
        <v>0.88</v>
      </c>
      <c r="BJ22">
        <v>0.87</v>
      </c>
      <c r="BK22">
        <v>1.78</v>
      </c>
      <c r="BL22">
        <v>0.88</v>
      </c>
      <c r="BM22">
        <v>0.19</v>
      </c>
      <c r="BN22">
        <v>3.44</v>
      </c>
      <c r="BO22">
        <v>3.64</v>
      </c>
      <c r="BP22">
        <v>0.24</v>
      </c>
      <c r="BQ22">
        <v>1.94</v>
      </c>
      <c r="BR22">
        <v>2.1</v>
      </c>
      <c r="BS22">
        <v>0</v>
      </c>
      <c r="BT22">
        <v>2.8395459999999999</v>
      </c>
      <c r="BU22">
        <v>1.2831969999999999</v>
      </c>
      <c r="BV22">
        <v>2.2700879999999999</v>
      </c>
      <c r="BW22">
        <v>0.92902200000000001</v>
      </c>
      <c r="BX22">
        <v>1.8740349999999999</v>
      </c>
      <c r="BY22">
        <v>2.5663930000000001</v>
      </c>
      <c r="BZ22">
        <v>1.2695099999999999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5.0814589999999997</v>
      </c>
      <c r="CK22">
        <v>1.7884850000000001</v>
      </c>
      <c r="CL22">
        <v>1.8533900000000001</v>
      </c>
      <c r="CM22">
        <v>3.3582070000000002</v>
      </c>
      <c r="CN22">
        <v>1.693819</v>
      </c>
      <c r="CO22">
        <v>4.1062289999999999</v>
      </c>
      <c r="CP22">
        <v>4.0720130000000001</v>
      </c>
      <c r="CQ22">
        <v>1.8669659999999999</v>
      </c>
      <c r="CR22">
        <v>1.097871</v>
      </c>
      <c r="CS22">
        <v>1.3111699999999999</v>
      </c>
      <c r="CT22">
        <v>4.0684979999999999</v>
      </c>
      <c r="CU22">
        <v>0</v>
      </c>
      <c r="CV22">
        <v>0</v>
      </c>
      <c r="CW22">
        <v>3.938161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86.278059000000013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363.39923800000003</v>
      </c>
      <c r="L23">
        <v>588.03763800000002</v>
      </c>
      <c r="M23">
        <v>92.331090000000003</v>
      </c>
      <c r="N23">
        <v>117.88784699999999</v>
      </c>
      <c r="O23">
        <v>123.684601</v>
      </c>
      <c r="P23">
        <v>141.74850900000001</v>
      </c>
      <c r="Q23">
        <v>9.8823840000000001</v>
      </c>
      <c r="R23">
        <v>25.421619</v>
      </c>
      <c r="S23">
        <v>13.507505</v>
      </c>
      <c r="T23">
        <v>1.6575359999999999</v>
      </c>
      <c r="U23">
        <v>328.22853800000001</v>
      </c>
      <c r="V23">
        <v>16.008597999999999</v>
      </c>
      <c r="W23">
        <v>28.230301999999998</v>
      </c>
      <c r="X23">
        <v>98.917946999999998</v>
      </c>
      <c r="Y23">
        <v>0</v>
      </c>
      <c r="Z23">
        <v>12.621308000000001</v>
      </c>
      <c r="AA23">
        <v>40.584386000000002</v>
      </c>
      <c r="AB23">
        <v>29.710733999999999</v>
      </c>
      <c r="AC23">
        <v>21.482686999999999</v>
      </c>
      <c r="AD23">
        <v>0</v>
      </c>
      <c r="AE23">
        <v>54.814796000000001</v>
      </c>
      <c r="AF23">
        <v>8.7982460000000007</v>
      </c>
      <c r="AG23">
        <v>45.735720999999998</v>
      </c>
      <c r="AH23">
        <v>0</v>
      </c>
      <c r="AI23">
        <v>0</v>
      </c>
      <c r="AJ23">
        <v>0</v>
      </c>
      <c r="AK23">
        <v>62.541305000000001</v>
      </c>
      <c r="AL23">
        <v>46.993372000000001</v>
      </c>
      <c r="AM23">
        <v>17.436897999999999</v>
      </c>
      <c r="AN23">
        <v>1.034894</v>
      </c>
      <c r="AO23">
        <v>0</v>
      </c>
      <c r="AP23">
        <v>0</v>
      </c>
      <c r="AQ23">
        <v>0</v>
      </c>
      <c r="AR23">
        <v>46.773829999999997</v>
      </c>
      <c r="AS23">
        <v>35.282808000000003</v>
      </c>
      <c r="AT23">
        <v>14.443459000000001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82.238059000000007</v>
      </c>
      <c r="BA23">
        <f t="shared" si="1"/>
        <v>2469.4358549999993</v>
      </c>
      <c r="BD23">
        <v>7.66</v>
      </c>
      <c r="BE23">
        <v>1.87</v>
      </c>
      <c r="BF23">
        <v>2.89</v>
      </c>
      <c r="BG23">
        <v>1.78</v>
      </c>
      <c r="BH23">
        <v>4.8099999999999996</v>
      </c>
      <c r="BI23">
        <v>0.88</v>
      </c>
      <c r="BJ23">
        <v>0.87</v>
      </c>
      <c r="BK23">
        <v>1.78</v>
      </c>
      <c r="BL23">
        <v>0.88</v>
      </c>
      <c r="BM23">
        <v>0.19</v>
      </c>
      <c r="BN23">
        <v>3.44</v>
      </c>
      <c r="BO23">
        <v>3.64</v>
      </c>
      <c r="BP23">
        <v>0.24</v>
      </c>
      <c r="BQ23">
        <v>1.94</v>
      </c>
      <c r="BR23">
        <v>2.1</v>
      </c>
      <c r="BS23">
        <v>0</v>
      </c>
      <c r="BT23">
        <v>2.8395459999999999</v>
      </c>
      <c r="BU23">
        <v>1.2831969999999999</v>
      </c>
      <c r="BV23">
        <v>2.2700879999999999</v>
      </c>
      <c r="BW23">
        <v>0.92902200000000001</v>
      </c>
      <c r="BX23">
        <v>1.8740349999999999</v>
      </c>
      <c r="BY23">
        <v>2.5663930000000001</v>
      </c>
      <c r="BZ23">
        <v>1.2695099999999999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5.0814589999999997</v>
      </c>
      <c r="CK23">
        <v>1.7884850000000001</v>
      </c>
      <c r="CL23">
        <v>1.8533900000000001</v>
      </c>
      <c r="CM23">
        <v>3.3582070000000002</v>
      </c>
      <c r="CN23">
        <v>1.693819</v>
      </c>
      <c r="CO23">
        <v>4.1062289999999999</v>
      </c>
      <c r="CP23">
        <v>4.0720130000000001</v>
      </c>
      <c r="CQ23">
        <v>1.8669659999999999</v>
      </c>
      <c r="CR23">
        <v>1.097871</v>
      </c>
      <c r="CS23">
        <v>1.3111699999999999</v>
      </c>
      <c r="CT23">
        <v>4.0684979999999999</v>
      </c>
      <c r="CU23">
        <v>0</v>
      </c>
      <c r="CV23">
        <v>0</v>
      </c>
      <c r="CW23">
        <v>3.938161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82.238059000000007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363.39866799999999</v>
      </c>
      <c r="L24">
        <v>588.03763800000002</v>
      </c>
      <c r="M24">
        <v>92.331090000000003</v>
      </c>
      <c r="N24">
        <v>117.88784699999999</v>
      </c>
      <c r="O24">
        <v>123.684601</v>
      </c>
      <c r="P24">
        <v>141.74850900000001</v>
      </c>
      <c r="Q24">
        <v>9.8823840000000001</v>
      </c>
      <c r="R24">
        <v>25.421619</v>
      </c>
      <c r="S24">
        <v>13.507505</v>
      </c>
      <c r="T24">
        <v>1.6575359999999999</v>
      </c>
      <c r="U24">
        <v>328.22853800000001</v>
      </c>
      <c r="V24">
        <v>16.008597999999999</v>
      </c>
      <c r="W24">
        <v>28.230301999999998</v>
      </c>
      <c r="X24">
        <v>98.917946999999998</v>
      </c>
      <c r="Y24">
        <v>0</v>
      </c>
      <c r="Z24">
        <v>12.621308000000001</v>
      </c>
      <c r="AA24">
        <v>40.584386000000002</v>
      </c>
      <c r="AB24">
        <v>29.710733999999999</v>
      </c>
      <c r="AC24">
        <v>21.482686999999999</v>
      </c>
      <c r="AD24">
        <v>0</v>
      </c>
      <c r="AE24">
        <v>54.814796000000001</v>
      </c>
      <c r="AF24">
        <v>8.7982460000000007</v>
      </c>
      <c r="AG24">
        <v>45.735720999999998</v>
      </c>
      <c r="AH24">
        <v>20.715561000000001</v>
      </c>
      <c r="AI24">
        <v>0</v>
      </c>
      <c r="AJ24">
        <v>0</v>
      </c>
      <c r="AK24">
        <v>62.541305000000001</v>
      </c>
      <c r="AL24">
        <v>46.993372000000001</v>
      </c>
      <c r="AM24">
        <v>17.436897999999999</v>
      </c>
      <c r="AN24">
        <v>1.034894</v>
      </c>
      <c r="AO24">
        <v>0</v>
      </c>
      <c r="AP24">
        <v>0</v>
      </c>
      <c r="AQ24">
        <v>0</v>
      </c>
      <c r="AR24">
        <v>46.773829999999997</v>
      </c>
      <c r="AS24">
        <v>35.282808000000003</v>
      </c>
      <c r="AT24">
        <v>14.443459000000001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84.623927000000009</v>
      </c>
      <c r="BA24">
        <f t="shared" si="1"/>
        <v>2492.5367139999998</v>
      </c>
      <c r="BD24">
        <v>7.66</v>
      </c>
      <c r="BE24">
        <v>1.87</v>
      </c>
      <c r="BF24">
        <v>2.92</v>
      </c>
      <c r="BG24">
        <v>1.78</v>
      </c>
      <c r="BH24">
        <v>4.8099999999999996</v>
      </c>
      <c r="BI24">
        <v>0.88</v>
      </c>
      <c r="BJ24">
        <v>0.87</v>
      </c>
      <c r="BK24">
        <v>1.78</v>
      </c>
      <c r="BL24">
        <v>0.88</v>
      </c>
      <c r="BM24">
        <v>0.19</v>
      </c>
      <c r="BN24">
        <v>3.44</v>
      </c>
      <c r="BO24">
        <v>3.64</v>
      </c>
      <c r="BP24">
        <v>0.24</v>
      </c>
      <c r="BQ24">
        <v>1.94</v>
      </c>
      <c r="BR24">
        <v>2.1</v>
      </c>
      <c r="BS24">
        <v>0</v>
      </c>
      <c r="BT24">
        <v>2.8395459999999999</v>
      </c>
      <c r="BU24">
        <v>1.2831969999999999</v>
      </c>
      <c r="BV24">
        <v>2.2700879999999999</v>
      </c>
      <c r="BW24">
        <v>0.92902200000000001</v>
      </c>
      <c r="BX24">
        <v>1.8740349999999999</v>
      </c>
      <c r="BY24">
        <v>2.5663930000000001</v>
      </c>
      <c r="BZ24">
        <v>1.2695099999999999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5.0814589999999997</v>
      </c>
      <c r="CK24">
        <v>1.7884850000000001</v>
      </c>
      <c r="CL24">
        <v>1.8533900000000001</v>
      </c>
      <c r="CM24">
        <v>3.3582070000000002</v>
      </c>
      <c r="CN24">
        <v>1.693819</v>
      </c>
      <c r="CO24">
        <v>4.1062289999999999</v>
      </c>
      <c r="CP24">
        <v>4.0720130000000001</v>
      </c>
      <c r="CQ24">
        <v>1.8669659999999999</v>
      </c>
      <c r="CR24">
        <v>1.097871</v>
      </c>
      <c r="CS24">
        <v>1.3111699999999999</v>
      </c>
      <c r="CT24">
        <v>4.0684979999999999</v>
      </c>
      <c r="CU24">
        <v>1.717168</v>
      </c>
      <c r="CV24">
        <v>0.63870000000000005</v>
      </c>
      <c r="CW24">
        <v>3.938161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84.623927000000009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362.92750799999999</v>
      </c>
      <c r="L25">
        <v>588.03763800000002</v>
      </c>
      <c r="M25">
        <v>92.331090000000003</v>
      </c>
      <c r="N25">
        <v>117.88784699999999</v>
      </c>
      <c r="O25">
        <v>123.684601</v>
      </c>
      <c r="P25">
        <v>141.74850900000001</v>
      </c>
      <c r="Q25">
        <v>9.860106</v>
      </c>
      <c r="R25">
        <v>25.421619</v>
      </c>
      <c r="S25">
        <v>12.368268</v>
      </c>
      <c r="T25">
        <v>1.6575359999999999</v>
      </c>
      <c r="U25">
        <v>328.22853800000001</v>
      </c>
      <c r="V25">
        <v>16.008597999999999</v>
      </c>
      <c r="W25">
        <v>28.230301999999998</v>
      </c>
      <c r="X25">
        <v>98.917946999999998</v>
      </c>
      <c r="Y25">
        <v>0</v>
      </c>
      <c r="Z25">
        <v>12.621308000000001</v>
      </c>
      <c r="AA25">
        <v>40.584386000000002</v>
      </c>
      <c r="AB25">
        <v>29.710733999999999</v>
      </c>
      <c r="AC25">
        <v>21.482686999999999</v>
      </c>
      <c r="AD25">
        <v>0</v>
      </c>
      <c r="AE25">
        <v>54.814796000000001</v>
      </c>
      <c r="AF25">
        <v>8.7982460000000007</v>
      </c>
      <c r="AG25">
        <v>45.735720999999998</v>
      </c>
      <c r="AH25">
        <v>41.431122000000002</v>
      </c>
      <c r="AI25">
        <v>0</v>
      </c>
      <c r="AJ25">
        <v>0</v>
      </c>
      <c r="AK25">
        <v>62.541305000000001</v>
      </c>
      <c r="AL25">
        <v>46.993372000000001</v>
      </c>
      <c r="AM25">
        <v>17.436897999999999</v>
      </c>
      <c r="AN25">
        <v>1.034894</v>
      </c>
      <c r="AO25">
        <v>0</v>
      </c>
      <c r="AP25">
        <v>0</v>
      </c>
      <c r="AQ25">
        <v>0</v>
      </c>
      <c r="AR25">
        <v>46.773829999999997</v>
      </c>
      <c r="AS25">
        <v>30.390654000000001</v>
      </c>
      <c r="AT25">
        <v>14.443459000000001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86.979798000000002</v>
      </c>
      <c r="BA25">
        <f t="shared" si="1"/>
        <v>2509.0833169999992</v>
      </c>
      <c r="BD25">
        <v>7.66</v>
      </c>
      <c r="BE25">
        <v>1.87</v>
      </c>
      <c r="BF25">
        <v>2.92</v>
      </c>
      <c r="BG25">
        <v>1.78</v>
      </c>
      <c r="BH25">
        <v>4.8099999999999996</v>
      </c>
      <c r="BI25">
        <v>0.88</v>
      </c>
      <c r="BJ25">
        <v>0.87</v>
      </c>
      <c r="BK25">
        <v>1.78</v>
      </c>
      <c r="BL25">
        <v>0.88</v>
      </c>
      <c r="BM25">
        <v>0.19</v>
      </c>
      <c r="BN25">
        <v>3.44</v>
      </c>
      <c r="BO25">
        <v>3.64</v>
      </c>
      <c r="BP25">
        <v>0.24</v>
      </c>
      <c r="BQ25">
        <v>1.94</v>
      </c>
      <c r="BR25">
        <v>2.1</v>
      </c>
      <c r="BS25">
        <v>0</v>
      </c>
      <c r="BT25">
        <v>2.8395459999999999</v>
      </c>
      <c r="BU25">
        <v>1.2831969999999999</v>
      </c>
      <c r="BV25">
        <v>2.2700879999999999</v>
      </c>
      <c r="BW25">
        <v>0.92902200000000001</v>
      </c>
      <c r="BX25">
        <v>1.8740349999999999</v>
      </c>
      <c r="BY25">
        <v>2.5663930000000001</v>
      </c>
      <c r="BZ25">
        <v>1.2695099999999999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5.0814589999999997</v>
      </c>
      <c r="CK25">
        <v>1.7884850000000001</v>
      </c>
      <c r="CL25">
        <v>1.8533900000000001</v>
      </c>
      <c r="CM25">
        <v>3.3582070000000002</v>
      </c>
      <c r="CN25">
        <v>1.693819</v>
      </c>
      <c r="CO25">
        <v>4.1062289999999999</v>
      </c>
      <c r="CP25">
        <v>4.0720130000000001</v>
      </c>
      <c r="CQ25">
        <v>1.8669659999999999</v>
      </c>
      <c r="CR25">
        <v>1.097871</v>
      </c>
      <c r="CS25">
        <v>1.3111699999999999</v>
      </c>
      <c r="CT25">
        <v>4.0684979999999999</v>
      </c>
      <c r="CU25">
        <v>3.4343379999999999</v>
      </c>
      <c r="CV25">
        <v>1.277401</v>
      </c>
      <c r="CW25">
        <v>3.938161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86.979798000000002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362.92681599999997</v>
      </c>
      <c r="L26">
        <v>588.03763800000002</v>
      </c>
      <c r="M26">
        <v>92.331090000000003</v>
      </c>
      <c r="N26">
        <v>117.88784699999999</v>
      </c>
      <c r="O26">
        <v>123.684601</v>
      </c>
      <c r="P26">
        <v>141.74850900000001</v>
      </c>
      <c r="Q26">
        <v>9.860106</v>
      </c>
      <c r="R26">
        <v>25.421619</v>
      </c>
      <c r="S26">
        <v>12.368268</v>
      </c>
      <c r="T26">
        <v>1.6575359999999999</v>
      </c>
      <c r="U26">
        <v>328.22853800000001</v>
      </c>
      <c r="V26">
        <v>16.008597999999999</v>
      </c>
      <c r="W26">
        <v>28.230301999999998</v>
      </c>
      <c r="X26">
        <v>98.917946999999998</v>
      </c>
      <c r="Y26">
        <v>0</v>
      </c>
      <c r="Z26">
        <v>12.621308000000001</v>
      </c>
      <c r="AA26">
        <v>40.584386000000002</v>
      </c>
      <c r="AB26">
        <v>29.710733999999999</v>
      </c>
      <c r="AC26">
        <v>21.482686999999999</v>
      </c>
      <c r="AD26">
        <v>10.068263999999999</v>
      </c>
      <c r="AE26">
        <v>54.814796000000001</v>
      </c>
      <c r="AF26">
        <v>8.7982460000000007</v>
      </c>
      <c r="AG26">
        <v>45.735720999999998</v>
      </c>
      <c r="AH26">
        <v>67.325573000000006</v>
      </c>
      <c r="AI26">
        <v>0</v>
      </c>
      <c r="AJ26">
        <v>0</v>
      </c>
      <c r="AK26">
        <v>62.541305000000001</v>
      </c>
      <c r="AL26">
        <v>46.993372000000001</v>
      </c>
      <c r="AM26">
        <v>17.436897999999999</v>
      </c>
      <c r="AN26">
        <v>1.034894</v>
      </c>
      <c r="AO26">
        <v>0</v>
      </c>
      <c r="AP26">
        <v>0</v>
      </c>
      <c r="AQ26">
        <v>0</v>
      </c>
      <c r="AR26">
        <v>46.773829999999997</v>
      </c>
      <c r="AS26">
        <v>30.390654000000001</v>
      </c>
      <c r="AT26">
        <v>14.443459000000001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87.828174000000004</v>
      </c>
      <c r="BA26">
        <f t="shared" si="1"/>
        <v>2545.8937159999996</v>
      </c>
      <c r="BD26">
        <v>7.66</v>
      </c>
      <c r="BE26">
        <v>1.87</v>
      </c>
      <c r="BF26">
        <v>2.92</v>
      </c>
      <c r="BG26">
        <v>1.78</v>
      </c>
      <c r="BH26">
        <v>4.8099999999999996</v>
      </c>
      <c r="BI26">
        <v>0.91</v>
      </c>
      <c r="BJ26">
        <v>0.89</v>
      </c>
      <c r="BK26">
        <v>1.78</v>
      </c>
      <c r="BL26">
        <v>0.88</v>
      </c>
      <c r="BM26">
        <v>0.19</v>
      </c>
      <c r="BN26">
        <v>3.44</v>
      </c>
      <c r="BO26">
        <v>3.64</v>
      </c>
      <c r="BP26">
        <v>0.24</v>
      </c>
      <c r="BQ26">
        <v>1.94</v>
      </c>
      <c r="BR26">
        <v>2.1</v>
      </c>
      <c r="BS26">
        <v>0</v>
      </c>
      <c r="BT26">
        <v>2.8395459999999999</v>
      </c>
      <c r="BU26">
        <v>1.2831969999999999</v>
      </c>
      <c r="BV26">
        <v>2.2700879999999999</v>
      </c>
      <c r="BW26">
        <v>0.92902200000000001</v>
      </c>
      <c r="BX26">
        <v>1.8740349999999999</v>
      </c>
      <c r="BY26">
        <v>2.5663930000000001</v>
      </c>
      <c r="BZ26">
        <v>1.2695099999999999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5.0814589999999997</v>
      </c>
      <c r="CK26">
        <v>1.7884850000000001</v>
      </c>
      <c r="CL26">
        <v>1.8533900000000001</v>
      </c>
      <c r="CM26">
        <v>3.3582070000000002</v>
      </c>
      <c r="CN26">
        <v>1.693819</v>
      </c>
      <c r="CO26">
        <v>4.1062289999999999</v>
      </c>
      <c r="CP26">
        <v>4.0720130000000001</v>
      </c>
      <c r="CQ26">
        <v>1.8669659999999999</v>
      </c>
      <c r="CR26">
        <v>1.097871</v>
      </c>
      <c r="CS26">
        <v>1.3111699999999999</v>
      </c>
      <c r="CT26">
        <v>4.0684979999999999</v>
      </c>
      <c r="CU26">
        <v>3.4343379999999999</v>
      </c>
      <c r="CV26">
        <v>2.075777</v>
      </c>
      <c r="CW26">
        <v>3.938161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87.828174000000004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347.90838400000001</v>
      </c>
      <c r="L27">
        <v>588.03763800000002</v>
      </c>
      <c r="M27">
        <v>92.331090000000003</v>
      </c>
      <c r="N27">
        <v>117.88784699999999</v>
      </c>
      <c r="O27">
        <v>123.684601</v>
      </c>
      <c r="P27">
        <v>141.74850900000001</v>
      </c>
      <c r="Q27">
        <v>5.9575589999999998</v>
      </c>
      <c r="R27">
        <v>25.421619</v>
      </c>
      <c r="S27">
        <v>8.7908919999999995</v>
      </c>
      <c r="T27">
        <v>1.6575359999999999</v>
      </c>
      <c r="U27">
        <v>328.22853800000001</v>
      </c>
      <c r="V27">
        <v>16.008597999999999</v>
      </c>
      <c r="W27">
        <v>28.230301999999998</v>
      </c>
      <c r="X27">
        <v>98.917946999999998</v>
      </c>
      <c r="Y27">
        <v>0</v>
      </c>
      <c r="Z27">
        <v>12.621308000000001</v>
      </c>
      <c r="AA27">
        <v>40.584386000000002</v>
      </c>
      <c r="AB27">
        <v>29.710733999999999</v>
      </c>
      <c r="AC27">
        <v>21.482686999999999</v>
      </c>
      <c r="AD27">
        <v>20.136528999999999</v>
      </c>
      <c r="AE27">
        <v>54.814796000000001</v>
      </c>
      <c r="AF27">
        <v>8.7982460000000007</v>
      </c>
      <c r="AG27">
        <v>45.735720999999998</v>
      </c>
      <c r="AH27">
        <v>88.041134</v>
      </c>
      <c r="AI27">
        <v>0</v>
      </c>
      <c r="AJ27">
        <v>0</v>
      </c>
      <c r="AK27">
        <v>62.541305000000001</v>
      </c>
      <c r="AL27">
        <v>45.874482</v>
      </c>
      <c r="AM27">
        <v>17.436897999999999</v>
      </c>
      <c r="AN27">
        <v>1.034894</v>
      </c>
      <c r="AO27">
        <v>0</v>
      </c>
      <c r="AP27">
        <v>0</v>
      </c>
      <c r="AQ27">
        <v>0</v>
      </c>
      <c r="AR27">
        <v>46.773829999999997</v>
      </c>
      <c r="AS27">
        <v>30.390654000000001</v>
      </c>
      <c r="AT27">
        <v>14.443459000000001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86.556354000000013</v>
      </c>
      <c r="BA27">
        <f t="shared" si="1"/>
        <v>2551.7884769999996</v>
      </c>
      <c r="BD27">
        <v>7.66</v>
      </c>
      <c r="BE27">
        <v>1.87</v>
      </c>
      <c r="BF27">
        <v>2.92</v>
      </c>
      <c r="BG27">
        <v>1.78</v>
      </c>
      <c r="BH27">
        <v>3.56</v>
      </c>
      <c r="BI27">
        <v>0.91</v>
      </c>
      <c r="BJ27">
        <v>0.9</v>
      </c>
      <c r="BK27">
        <v>1.78</v>
      </c>
      <c r="BL27">
        <v>0.88</v>
      </c>
      <c r="BM27">
        <v>0.19</v>
      </c>
      <c r="BN27">
        <v>3.44</v>
      </c>
      <c r="BO27">
        <v>3.64</v>
      </c>
      <c r="BP27">
        <v>0.24</v>
      </c>
      <c r="BQ27">
        <v>1.94</v>
      </c>
      <c r="BR27">
        <v>2.1</v>
      </c>
      <c r="BS27">
        <v>0</v>
      </c>
      <c r="BT27">
        <v>2.8395459999999999</v>
      </c>
      <c r="BU27">
        <v>1.2831969999999999</v>
      </c>
      <c r="BV27">
        <v>2.2700879999999999</v>
      </c>
      <c r="BW27">
        <v>0.92902200000000001</v>
      </c>
      <c r="BX27">
        <v>1.8740349999999999</v>
      </c>
      <c r="BY27">
        <v>2.5663930000000001</v>
      </c>
      <c r="BZ27">
        <v>1.2695099999999999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5.0814589999999997</v>
      </c>
      <c r="CK27">
        <v>1.7884850000000001</v>
      </c>
      <c r="CL27">
        <v>1.8533900000000001</v>
      </c>
      <c r="CM27">
        <v>3.3582070000000002</v>
      </c>
      <c r="CN27">
        <v>1.693819</v>
      </c>
      <c r="CO27">
        <v>4.1062289999999999</v>
      </c>
      <c r="CP27">
        <v>4.0720130000000001</v>
      </c>
      <c r="CQ27">
        <v>1.8669659999999999</v>
      </c>
      <c r="CR27">
        <v>1.097871</v>
      </c>
      <c r="CS27">
        <v>1.3111699999999999</v>
      </c>
      <c r="CT27">
        <v>4.0684979999999999</v>
      </c>
      <c r="CU27">
        <v>2.775223</v>
      </c>
      <c r="CV27">
        <v>2.7030720000000001</v>
      </c>
      <c r="CW27">
        <v>3.938161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86.556354000000013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347.90838400000001</v>
      </c>
      <c r="L28">
        <v>493.199884</v>
      </c>
      <c r="M28">
        <v>92.331090000000003</v>
      </c>
      <c r="N28">
        <v>117.88784699999999</v>
      </c>
      <c r="O28">
        <v>123.684601</v>
      </c>
      <c r="P28">
        <v>141.74850900000001</v>
      </c>
      <c r="Q28">
        <v>7.9405549999999998</v>
      </c>
      <c r="R28">
        <v>25.421619</v>
      </c>
      <c r="S28">
        <v>8.7908919999999995</v>
      </c>
      <c r="T28">
        <v>1.6575359999999999</v>
      </c>
      <c r="U28">
        <v>328.22853800000001</v>
      </c>
      <c r="V28">
        <v>16.008597999999999</v>
      </c>
      <c r="W28">
        <v>28.230301999999998</v>
      </c>
      <c r="X28">
        <v>98.917946999999998</v>
      </c>
      <c r="Y28">
        <v>0</v>
      </c>
      <c r="Z28">
        <v>12.621308000000001</v>
      </c>
      <c r="AA28">
        <v>40.584386000000002</v>
      </c>
      <c r="AB28">
        <v>29.710733999999999</v>
      </c>
      <c r="AC28">
        <v>21.482686999999999</v>
      </c>
      <c r="AD28">
        <v>30.204792999999999</v>
      </c>
      <c r="AE28">
        <v>54.814796000000001</v>
      </c>
      <c r="AF28">
        <v>8.7982460000000007</v>
      </c>
      <c r="AG28">
        <v>45.735720999999998</v>
      </c>
      <c r="AH28">
        <v>102.33487100000001</v>
      </c>
      <c r="AI28">
        <v>0</v>
      </c>
      <c r="AJ28">
        <v>0</v>
      </c>
      <c r="AK28">
        <v>62.541305000000001</v>
      </c>
      <c r="AL28">
        <v>45.874482</v>
      </c>
      <c r="AM28">
        <v>17.436897999999999</v>
      </c>
      <c r="AN28">
        <v>1.034894</v>
      </c>
      <c r="AO28">
        <v>0</v>
      </c>
      <c r="AP28">
        <v>0</v>
      </c>
      <c r="AQ28">
        <v>0</v>
      </c>
      <c r="AR28">
        <v>46.773829999999997</v>
      </c>
      <c r="AS28">
        <v>30.390654000000001</v>
      </c>
      <c r="AT28">
        <v>14.443459000000001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84.100278000000003</v>
      </c>
      <c r="BA28">
        <f t="shared" si="1"/>
        <v>2480.8396439999997</v>
      </c>
      <c r="BD28">
        <v>7.66</v>
      </c>
      <c r="BE28">
        <v>1.87</v>
      </c>
      <c r="BF28">
        <v>2.92</v>
      </c>
      <c r="BG28">
        <v>1.78</v>
      </c>
      <c r="BH28">
        <v>0</v>
      </c>
      <c r="BI28">
        <v>0.91</v>
      </c>
      <c r="BJ28">
        <v>0.9</v>
      </c>
      <c r="BK28">
        <v>1.78</v>
      </c>
      <c r="BL28">
        <v>0.88</v>
      </c>
      <c r="BM28">
        <v>0.19</v>
      </c>
      <c r="BN28">
        <v>3.44</v>
      </c>
      <c r="BO28">
        <v>3.64</v>
      </c>
      <c r="BP28">
        <v>0.24</v>
      </c>
      <c r="BQ28">
        <v>1.94</v>
      </c>
      <c r="BR28">
        <v>2.1</v>
      </c>
      <c r="BS28">
        <v>0</v>
      </c>
      <c r="BT28">
        <v>2.8395459999999999</v>
      </c>
      <c r="BU28">
        <v>1.2831969999999999</v>
      </c>
      <c r="BV28">
        <v>2.2700879999999999</v>
      </c>
      <c r="BW28">
        <v>0.92902200000000001</v>
      </c>
      <c r="BX28">
        <v>1.8740349999999999</v>
      </c>
      <c r="BY28">
        <v>2.5663930000000001</v>
      </c>
      <c r="BZ28">
        <v>1.2695099999999999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5.0814589999999997</v>
      </c>
      <c r="CK28">
        <v>1.7884850000000001</v>
      </c>
      <c r="CL28">
        <v>1.8533900000000001</v>
      </c>
      <c r="CM28">
        <v>3.3582070000000002</v>
      </c>
      <c r="CN28">
        <v>1.693819</v>
      </c>
      <c r="CO28">
        <v>4.1062289999999999</v>
      </c>
      <c r="CP28">
        <v>4.0720130000000001</v>
      </c>
      <c r="CQ28">
        <v>1.8669659999999999</v>
      </c>
      <c r="CR28">
        <v>1.097871</v>
      </c>
      <c r="CS28">
        <v>1.3111699999999999</v>
      </c>
      <c r="CT28">
        <v>4.0684979999999999</v>
      </c>
      <c r="CU28">
        <v>3.4343379999999999</v>
      </c>
      <c r="CV28">
        <v>3.1478809999999999</v>
      </c>
      <c r="CW28">
        <v>3.938161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84.100278000000003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347.90838400000001</v>
      </c>
      <c r="L29">
        <v>396.90988399999998</v>
      </c>
      <c r="M29">
        <v>92.331090000000003</v>
      </c>
      <c r="N29">
        <v>117.88784699999999</v>
      </c>
      <c r="O29">
        <v>123.684601</v>
      </c>
      <c r="P29">
        <v>141.74850900000001</v>
      </c>
      <c r="Q29">
        <v>7.9405549999999998</v>
      </c>
      <c r="R29">
        <v>14.82269</v>
      </c>
      <c r="S29">
        <v>8.7908919999999995</v>
      </c>
      <c r="T29">
        <v>1.6575359999999999</v>
      </c>
      <c r="U29">
        <v>328.22853800000001</v>
      </c>
      <c r="V29">
        <v>9.8845539999999996</v>
      </c>
      <c r="W29">
        <v>22.028583000000001</v>
      </c>
      <c r="X29">
        <v>98.917946999999998</v>
      </c>
      <c r="Y29">
        <v>0</v>
      </c>
      <c r="Z29">
        <v>12.621308000000001</v>
      </c>
      <c r="AA29">
        <v>40.584386000000002</v>
      </c>
      <c r="AB29">
        <v>29.710733999999999</v>
      </c>
      <c r="AC29">
        <v>21.482686999999999</v>
      </c>
      <c r="AD29">
        <v>40.273057999999999</v>
      </c>
      <c r="AE29">
        <v>54.814796000000001</v>
      </c>
      <c r="AF29">
        <v>8.7982460000000007</v>
      </c>
      <c r="AG29">
        <v>45.735720999999998</v>
      </c>
      <c r="AH29">
        <v>102.33487100000001</v>
      </c>
      <c r="AI29">
        <v>0</v>
      </c>
      <c r="AJ29">
        <v>0</v>
      </c>
      <c r="AK29">
        <v>62.541305000000001</v>
      </c>
      <c r="AL29">
        <v>45.874482</v>
      </c>
      <c r="AM29">
        <v>17.436897999999999</v>
      </c>
      <c r="AN29">
        <v>1.034894</v>
      </c>
      <c r="AO29">
        <v>0</v>
      </c>
      <c r="AP29">
        <v>0</v>
      </c>
      <c r="AQ29">
        <v>0</v>
      </c>
      <c r="AR29">
        <v>46.773829999999997</v>
      </c>
      <c r="AS29">
        <v>30.390654000000001</v>
      </c>
      <c r="AT29">
        <v>14.443459000000001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84.100278000000003</v>
      </c>
      <c r="BA29">
        <f t="shared" si="1"/>
        <v>2371.6932169999995</v>
      </c>
      <c r="BD29">
        <v>7.66</v>
      </c>
      <c r="BE29">
        <v>1.87</v>
      </c>
      <c r="BF29">
        <v>2.92</v>
      </c>
      <c r="BG29">
        <v>1.78</v>
      </c>
      <c r="BH29">
        <v>0</v>
      </c>
      <c r="BI29">
        <v>0.91</v>
      </c>
      <c r="BJ29">
        <v>0.9</v>
      </c>
      <c r="BK29">
        <v>1.78</v>
      </c>
      <c r="BL29">
        <v>0.88</v>
      </c>
      <c r="BM29">
        <v>0.19</v>
      </c>
      <c r="BN29">
        <v>3.44</v>
      </c>
      <c r="BO29">
        <v>3.64</v>
      </c>
      <c r="BP29">
        <v>0.24</v>
      </c>
      <c r="BQ29">
        <v>1.94</v>
      </c>
      <c r="BR29">
        <v>2.1</v>
      </c>
      <c r="BS29">
        <v>0</v>
      </c>
      <c r="BT29">
        <v>2.8395459999999999</v>
      </c>
      <c r="BU29">
        <v>1.2831969999999999</v>
      </c>
      <c r="BV29">
        <v>2.2700879999999999</v>
      </c>
      <c r="BW29">
        <v>0.92902200000000001</v>
      </c>
      <c r="BX29">
        <v>1.8740349999999999</v>
      </c>
      <c r="BY29">
        <v>2.5663930000000001</v>
      </c>
      <c r="BZ29">
        <v>1.2695099999999999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5.0814589999999997</v>
      </c>
      <c r="CK29">
        <v>1.7884850000000001</v>
      </c>
      <c r="CL29">
        <v>1.8533900000000001</v>
      </c>
      <c r="CM29">
        <v>3.3582070000000002</v>
      </c>
      <c r="CN29">
        <v>1.693819</v>
      </c>
      <c r="CO29">
        <v>4.1062289999999999</v>
      </c>
      <c r="CP29">
        <v>4.0720130000000001</v>
      </c>
      <c r="CQ29">
        <v>1.8669659999999999</v>
      </c>
      <c r="CR29">
        <v>1.097871</v>
      </c>
      <c r="CS29">
        <v>1.3111699999999999</v>
      </c>
      <c r="CT29">
        <v>4.0684979999999999</v>
      </c>
      <c r="CU29">
        <v>3.4343379999999999</v>
      </c>
      <c r="CV29">
        <v>3.1478809999999999</v>
      </c>
      <c r="CW29">
        <v>3.938161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84.100278000000003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347.90838400000001</v>
      </c>
      <c r="L30">
        <v>337.21008399999999</v>
      </c>
      <c r="M30">
        <v>92.331090000000003</v>
      </c>
      <c r="N30">
        <v>117.88784699999999</v>
      </c>
      <c r="O30">
        <v>123.684601</v>
      </c>
      <c r="P30">
        <v>141.74850900000001</v>
      </c>
      <c r="Q30">
        <v>7.9405549999999998</v>
      </c>
      <c r="R30">
        <v>14.82269</v>
      </c>
      <c r="S30">
        <v>8.7908919999999995</v>
      </c>
      <c r="T30">
        <v>1.6575359999999999</v>
      </c>
      <c r="U30">
        <v>328.22853800000001</v>
      </c>
      <c r="V30">
        <v>9.8845539999999996</v>
      </c>
      <c r="W30">
        <v>17.872675999999998</v>
      </c>
      <c r="X30">
        <v>98.917946999999998</v>
      </c>
      <c r="Y30">
        <v>0</v>
      </c>
      <c r="Z30">
        <v>12.621308000000001</v>
      </c>
      <c r="AA30">
        <v>40.584386000000002</v>
      </c>
      <c r="AB30">
        <v>29.710733999999999</v>
      </c>
      <c r="AC30">
        <v>21.482686999999999</v>
      </c>
      <c r="AD30">
        <v>40.273057999999999</v>
      </c>
      <c r="AE30">
        <v>54.814796000000001</v>
      </c>
      <c r="AF30">
        <v>8.7982460000000007</v>
      </c>
      <c r="AG30">
        <v>45.735720999999998</v>
      </c>
      <c r="AH30">
        <v>102.33487100000001</v>
      </c>
      <c r="AI30">
        <v>0</v>
      </c>
      <c r="AJ30">
        <v>0</v>
      </c>
      <c r="AK30">
        <v>62.541305000000001</v>
      </c>
      <c r="AL30">
        <v>45.874482</v>
      </c>
      <c r="AM30">
        <v>17.436897999999999</v>
      </c>
      <c r="AN30">
        <v>1.034894</v>
      </c>
      <c r="AO30">
        <v>0</v>
      </c>
      <c r="AP30">
        <v>0</v>
      </c>
      <c r="AQ30">
        <v>0</v>
      </c>
      <c r="AR30">
        <v>46.773829999999997</v>
      </c>
      <c r="AS30">
        <v>30.390654000000001</v>
      </c>
      <c r="AT30">
        <v>14.443459000000001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84.100278000000003</v>
      </c>
      <c r="BA30">
        <f t="shared" si="1"/>
        <v>2307.8375099999998</v>
      </c>
      <c r="BD30">
        <v>7.66</v>
      </c>
      <c r="BE30">
        <v>1.87</v>
      </c>
      <c r="BF30">
        <v>2.92</v>
      </c>
      <c r="BG30">
        <v>1.78</v>
      </c>
      <c r="BH30">
        <v>0</v>
      </c>
      <c r="BI30">
        <v>0.91</v>
      </c>
      <c r="BJ30">
        <v>0.9</v>
      </c>
      <c r="BK30">
        <v>1.78</v>
      </c>
      <c r="BL30">
        <v>0.88</v>
      </c>
      <c r="BM30">
        <v>0.19</v>
      </c>
      <c r="BN30">
        <v>3.44</v>
      </c>
      <c r="BO30">
        <v>3.64</v>
      </c>
      <c r="BP30">
        <v>0.24</v>
      </c>
      <c r="BQ30">
        <v>1.94</v>
      </c>
      <c r="BR30">
        <v>2.1</v>
      </c>
      <c r="BS30">
        <v>0</v>
      </c>
      <c r="BT30">
        <v>2.8395459999999999</v>
      </c>
      <c r="BU30">
        <v>1.2831969999999999</v>
      </c>
      <c r="BV30">
        <v>2.2700879999999999</v>
      </c>
      <c r="BW30">
        <v>0.92902200000000001</v>
      </c>
      <c r="BX30">
        <v>1.8740349999999999</v>
      </c>
      <c r="BY30">
        <v>2.5663930000000001</v>
      </c>
      <c r="BZ30">
        <v>1.2695099999999999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5.0814589999999997</v>
      </c>
      <c r="CK30">
        <v>1.7884850000000001</v>
      </c>
      <c r="CL30">
        <v>1.8533900000000001</v>
      </c>
      <c r="CM30">
        <v>3.3582070000000002</v>
      </c>
      <c r="CN30">
        <v>1.693819</v>
      </c>
      <c r="CO30">
        <v>4.1062289999999999</v>
      </c>
      <c r="CP30">
        <v>4.0720130000000001</v>
      </c>
      <c r="CQ30">
        <v>1.8669659999999999</v>
      </c>
      <c r="CR30">
        <v>1.097871</v>
      </c>
      <c r="CS30">
        <v>1.3111699999999999</v>
      </c>
      <c r="CT30">
        <v>4.0684979999999999</v>
      </c>
      <c r="CU30">
        <v>3.4343379999999999</v>
      </c>
      <c r="CV30">
        <v>3.1478809999999999</v>
      </c>
      <c r="CW30">
        <v>3.938161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84.100278000000003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347.90838400000001</v>
      </c>
      <c r="L31">
        <v>337.21008399999999</v>
      </c>
      <c r="M31">
        <v>92.331090000000003</v>
      </c>
      <c r="N31">
        <v>117.88784699999999</v>
      </c>
      <c r="O31">
        <v>123.684601</v>
      </c>
      <c r="P31">
        <v>141.74850900000001</v>
      </c>
      <c r="Q31">
        <v>7.9405549999999998</v>
      </c>
      <c r="R31">
        <v>14.82269</v>
      </c>
      <c r="S31">
        <v>8.7908919999999995</v>
      </c>
      <c r="T31">
        <v>1.6575359999999999</v>
      </c>
      <c r="U31">
        <v>328.22853800000001</v>
      </c>
      <c r="V31">
        <v>9.8845539999999996</v>
      </c>
      <c r="W31">
        <v>17.872675999999998</v>
      </c>
      <c r="X31">
        <v>67.855659000000003</v>
      </c>
      <c r="Y31">
        <v>0</v>
      </c>
      <c r="Z31">
        <v>12.621308000000001</v>
      </c>
      <c r="AA31">
        <v>40.584386000000002</v>
      </c>
      <c r="AB31">
        <v>29.710733999999999</v>
      </c>
      <c r="AC31">
        <v>21.482686999999999</v>
      </c>
      <c r="AD31">
        <v>40.273057999999999</v>
      </c>
      <c r="AE31">
        <v>54.814796000000001</v>
      </c>
      <c r="AF31">
        <v>0</v>
      </c>
      <c r="AG31">
        <v>45.735720999999998</v>
      </c>
      <c r="AH31">
        <v>46.610011999999998</v>
      </c>
      <c r="AI31">
        <v>0</v>
      </c>
      <c r="AJ31">
        <v>0</v>
      </c>
      <c r="AK31">
        <v>62.541305000000001</v>
      </c>
      <c r="AL31">
        <v>45.874482</v>
      </c>
      <c r="AM31">
        <v>17.436897999999999</v>
      </c>
      <c r="AN31">
        <v>1.034894</v>
      </c>
      <c r="AO31">
        <v>0</v>
      </c>
      <c r="AP31">
        <v>0</v>
      </c>
      <c r="AQ31">
        <v>0</v>
      </c>
      <c r="AR31">
        <v>46.773829999999997</v>
      </c>
      <c r="AS31">
        <v>29.649418000000001</v>
      </c>
      <c r="AT31">
        <v>14.443459000000001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91.339473000000012</v>
      </c>
      <c r="BA31">
        <f t="shared" si="1"/>
        <v>2218.7500759999998</v>
      </c>
      <c r="BD31">
        <v>7.66</v>
      </c>
      <c r="BE31">
        <v>1.87</v>
      </c>
      <c r="BF31">
        <v>2.92</v>
      </c>
      <c r="BG31">
        <v>1.78</v>
      </c>
      <c r="BH31">
        <v>8.98</v>
      </c>
      <c r="BI31">
        <v>0.89</v>
      </c>
      <c r="BJ31">
        <v>0.89</v>
      </c>
      <c r="BK31">
        <v>1.78</v>
      </c>
      <c r="BL31">
        <v>0.88</v>
      </c>
      <c r="BM31">
        <v>0.19</v>
      </c>
      <c r="BN31">
        <v>3.44</v>
      </c>
      <c r="BO31">
        <v>3.64</v>
      </c>
      <c r="BP31">
        <v>0.24</v>
      </c>
      <c r="BQ31">
        <v>1.94</v>
      </c>
      <c r="BR31">
        <v>2.1</v>
      </c>
      <c r="BS31">
        <v>0</v>
      </c>
      <c r="BT31">
        <v>2.8395459999999999</v>
      </c>
      <c r="BU31">
        <v>1.2831969999999999</v>
      </c>
      <c r="BV31">
        <v>2.2700879999999999</v>
      </c>
      <c r="BW31">
        <v>0.92902200000000001</v>
      </c>
      <c r="BX31">
        <v>1.8740349999999999</v>
      </c>
      <c r="BY31">
        <v>2.5663930000000001</v>
      </c>
      <c r="BZ31">
        <v>1.2695099999999999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5.0814589999999997</v>
      </c>
      <c r="CK31">
        <v>1.7884850000000001</v>
      </c>
      <c r="CL31">
        <v>1.8533900000000001</v>
      </c>
      <c r="CM31">
        <v>3.3582070000000002</v>
      </c>
      <c r="CN31">
        <v>1.693819</v>
      </c>
      <c r="CO31">
        <v>4.1062289999999999</v>
      </c>
      <c r="CP31">
        <v>4.0720130000000001</v>
      </c>
      <c r="CQ31">
        <v>1.8669659999999999</v>
      </c>
      <c r="CR31">
        <v>1.097871</v>
      </c>
      <c r="CS31">
        <v>1.3111699999999999</v>
      </c>
      <c r="CT31">
        <v>4.0684979999999999</v>
      </c>
      <c r="CU31">
        <v>3.4343379999999999</v>
      </c>
      <c r="CV31">
        <v>1.437076</v>
      </c>
      <c r="CW31">
        <v>3.938161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91.339473000000012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347.90838400000001</v>
      </c>
      <c r="L32">
        <v>337.21008399999999</v>
      </c>
      <c r="M32">
        <v>92.331090000000003</v>
      </c>
      <c r="N32">
        <v>117.88784699999999</v>
      </c>
      <c r="O32">
        <v>123.684601</v>
      </c>
      <c r="P32">
        <v>141.74850900000001</v>
      </c>
      <c r="Q32">
        <v>7.9405549999999998</v>
      </c>
      <c r="R32">
        <v>14.82269</v>
      </c>
      <c r="S32">
        <v>8.7908919999999995</v>
      </c>
      <c r="T32">
        <v>1.6575359999999999</v>
      </c>
      <c r="U32">
        <v>328.22853800000001</v>
      </c>
      <c r="V32">
        <v>9.8845539999999996</v>
      </c>
      <c r="W32">
        <v>17.872675999999998</v>
      </c>
      <c r="X32">
        <v>67.855659000000003</v>
      </c>
      <c r="Y32">
        <v>0</v>
      </c>
      <c r="Z32">
        <v>12.621308000000001</v>
      </c>
      <c r="AA32">
        <v>40.584386000000002</v>
      </c>
      <c r="AB32">
        <v>29.710733999999999</v>
      </c>
      <c r="AC32">
        <v>21.482686999999999</v>
      </c>
      <c r="AD32">
        <v>30.204792999999999</v>
      </c>
      <c r="AE32">
        <v>54.814796000000001</v>
      </c>
      <c r="AF32">
        <v>0</v>
      </c>
      <c r="AG32">
        <v>45.735720999999998</v>
      </c>
      <c r="AH32">
        <v>20.715561000000001</v>
      </c>
      <c r="AI32">
        <v>0</v>
      </c>
      <c r="AJ32">
        <v>0</v>
      </c>
      <c r="AK32">
        <v>62.541305000000001</v>
      </c>
      <c r="AL32">
        <v>45.874482</v>
      </c>
      <c r="AM32">
        <v>17.436897999999999</v>
      </c>
      <c r="AN32">
        <v>1.034894</v>
      </c>
      <c r="AO32">
        <v>0</v>
      </c>
      <c r="AP32">
        <v>0</v>
      </c>
      <c r="AQ32">
        <v>0</v>
      </c>
      <c r="AR32">
        <v>46.773829999999997</v>
      </c>
      <c r="AS32">
        <v>29.649418000000001</v>
      </c>
      <c r="AT32">
        <v>14.443459000000001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90.541097000000008</v>
      </c>
      <c r="BA32">
        <f t="shared" si="1"/>
        <v>2181.9889839999996</v>
      </c>
      <c r="BD32">
        <v>7.66</v>
      </c>
      <c r="BE32">
        <v>1.87</v>
      </c>
      <c r="BF32">
        <v>2.92</v>
      </c>
      <c r="BG32">
        <v>1.78</v>
      </c>
      <c r="BH32">
        <v>8.98</v>
      </c>
      <c r="BI32">
        <v>0.89</v>
      </c>
      <c r="BJ32">
        <v>0.89</v>
      </c>
      <c r="BK32">
        <v>1.78</v>
      </c>
      <c r="BL32">
        <v>0.88</v>
      </c>
      <c r="BM32">
        <v>0.19</v>
      </c>
      <c r="BN32">
        <v>3.44</v>
      </c>
      <c r="BO32">
        <v>3.64</v>
      </c>
      <c r="BP32">
        <v>0.24</v>
      </c>
      <c r="BQ32">
        <v>1.94</v>
      </c>
      <c r="BR32">
        <v>2.1</v>
      </c>
      <c r="BS32">
        <v>0</v>
      </c>
      <c r="BT32">
        <v>2.8395459999999999</v>
      </c>
      <c r="BU32">
        <v>1.2831969999999999</v>
      </c>
      <c r="BV32">
        <v>2.2700879999999999</v>
      </c>
      <c r="BW32">
        <v>0.92902200000000001</v>
      </c>
      <c r="BX32">
        <v>1.8740349999999999</v>
      </c>
      <c r="BY32">
        <v>2.5663930000000001</v>
      </c>
      <c r="BZ32">
        <v>1.2695099999999999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5.0814589999999997</v>
      </c>
      <c r="CK32">
        <v>1.7884850000000001</v>
      </c>
      <c r="CL32">
        <v>1.8533900000000001</v>
      </c>
      <c r="CM32">
        <v>3.3582070000000002</v>
      </c>
      <c r="CN32">
        <v>1.693819</v>
      </c>
      <c r="CO32">
        <v>4.1062289999999999</v>
      </c>
      <c r="CP32">
        <v>4.0720130000000001</v>
      </c>
      <c r="CQ32">
        <v>1.8669659999999999</v>
      </c>
      <c r="CR32">
        <v>1.097871</v>
      </c>
      <c r="CS32">
        <v>1.3111699999999999</v>
      </c>
      <c r="CT32">
        <v>4.0684979999999999</v>
      </c>
      <c r="CU32">
        <v>3.4343379999999999</v>
      </c>
      <c r="CV32">
        <v>0.63870000000000005</v>
      </c>
      <c r="CW32">
        <v>3.938161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90.541097000000008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363.71392200000003</v>
      </c>
      <c r="L33">
        <v>339.845755</v>
      </c>
      <c r="M33">
        <v>92.331090000000003</v>
      </c>
      <c r="N33">
        <v>117.88784699999999</v>
      </c>
      <c r="O33">
        <v>123.684601</v>
      </c>
      <c r="P33">
        <v>141.74850900000001</v>
      </c>
      <c r="Q33">
        <v>11.299241</v>
      </c>
      <c r="R33">
        <v>14.82269</v>
      </c>
      <c r="S33">
        <v>13.128091</v>
      </c>
      <c r="T33">
        <v>1.6575359999999999</v>
      </c>
      <c r="U33">
        <v>328.22853800000001</v>
      </c>
      <c r="V33">
        <v>9.8845539999999996</v>
      </c>
      <c r="W33">
        <v>17.872675999999998</v>
      </c>
      <c r="X33">
        <v>67.855659000000003</v>
      </c>
      <c r="Y33">
        <v>0</v>
      </c>
      <c r="Z33">
        <v>12.621308000000001</v>
      </c>
      <c r="AA33">
        <v>40.584386000000002</v>
      </c>
      <c r="AB33">
        <v>29.710733999999999</v>
      </c>
      <c r="AC33">
        <v>21.482686999999999</v>
      </c>
      <c r="AD33">
        <v>30.204792999999999</v>
      </c>
      <c r="AE33">
        <v>54.814796000000001</v>
      </c>
      <c r="AF33">
        <v>0</v>
      </c>
      <c r="AG33">
        <v>45.735720999999998</v>
      </c>
      <c r="AH33">
        <v>20.715561000000001</v>
      </c>
      <c r="AI33">
        <v>0</v>
      </c>
      <c r="AJ33">
        <v>0</v>
      </c>
      <c r="AK33">
        <v>62.541305000000001</v>
      </c>
      <c r="AL33">
        <v>45.874482</v>
      </c>
      <c r="AM33">
        <v>17.436897999999999</v>
      </c>
      <c r="AN33">
        <v>1.034894</v>
      </c>
      <c r="AO33">
        <v>0</v>
      </c>
      <c r="AP33">
        <v>0.123347</v>
      </c>
      <c r="AQ33">
        <v>0</v>
      </c>
      <c r="AR33">
        <v>46.773829999999997</v>
      </c>
      <c r="AS33">
        <v>29.649418000000001</v>
      </c>
      <c r="AT33">
        <v>14.443459000000001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88.823927000000012</v>
      </c>
      <c r="BA33">
        <f t="shared" si="1"/>
        <v>2206.5322549999996</v>
      </c>
      <c r="BD33">
        <v>7.66</v>
      </c>
      <c r="BE33">
        <v>1.87</v>
      </c>
      <c r="BF33">
        <v>2.92</v>
      </c>
      <c r="BG33">
        <v>1.78</v>
      </c>
      <c r="BH33">
        <v>8.98</v>
      </c>
      <c r="BI33">
        <v>0.89</v>
      </c>
      <c r="BJ33">
        <v>0.89</v>
      </c>
      <c r="BK33">
        <v>1.78</v>
      </c>
      <c r="BL33">
        <v>0.88</v>
      </c>
      <c r="BM33">
        <v>0.19</v>
      </c>
      <c r="BN33">
        <v>3.44</v>
      </c>
      <c r="BO33">
        <v>3.64</v>
      </c>
      <c r="BP33">
        <v>0.24</v>
      </c>
      <c r="BQ33">
        <v>1.94</v>
      </c>
      <c r="BR33">
        <v>2.1</v>
      </c>
      <c r="BS33">
        <v>0</v>
      </c>
      <c r="BT33">
        <v>2.8395459999999999</v>
      </c>
      <c r="BU33">
        <v>1.2831969999999999</v>
      </c>
      <c r="BV33">
        <v>2.2700879999999999</v>
      </c>
      <c r="BW33">
        <v>0.92902200000000001</v>
      </c>
      <c r="BX33">
        <v>1.8740349999999999</v>
      </c>
      <c r="BY33">
        <v>2.5663930000000001</v>
      </c>
      <c r="BZ33">
        <v>1.2695099999999999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5.0814589999999997</v>
      </c>
      <c r="CK33">
        <v>1.7884850000000001</v>
      </c>
      <c r="CL33">
        <v>1.8533900000000001</v>
      </c>
      <c r="CM33">
        <v>3.3582070000000002</v>
      </c>
      <c r="CN33">
        <v>1.693819</v>
      </c>
      <c r="CO33">
        <v>4.1062289999999999</v>
      </c>
      <c r="CP33">
        <v>4.0720130000000001</v>
      </c>
      <c r="CQ33">
        <v>1.8669659999999999</v>
      </c>
      <c r="CR33">
        <v>1.097871</v>
      </c>
      <c r="CS33">
        <v>1.3111699999999999</v>
      </c>
      <c r="CT33">
        <v>4.0684979999999999</v>
      </c>
      <c r="CU33">
        <v>1.717168</v>
      </c>
      <c r="CV33">
        <v>0.63870000000000005</v>
      </c>
      <c r="CW33">
        <v>3.938161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88.823927000000012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363.70864399999999</v>
      </c>
      <c r="L34">
        <v>339.845755</v>
      </c>
      <c r="M34">
        <v>92.331090000000003</v>
      </c>
      <c r="N34">
        <v>117.88784699999999</v>
      </c>
      <c r="O34">
        <v>123.684601</v>
      </c>
      <c r="P34">
        <v>141.74850900000001</v>
      </c>
      <c r="Q34">
        <v>7.9405549999999998</v>
      </c>
      <c r="R34">
        <v>14.82269</v>
      </c>
      <c r="S34">
        <v>13.128091</v>
      </c>
      <c r="T34">
        <v>1.6575359999999999</v>
      </c>
      <c r="U34">
        <v>328.22853800000001</v>
      </c>
      <c r="V34">
        <v>9.8845539999999996</v>
      </c>
      <c r="W34">
        <v>17.872675999999998</v>
      </c>
      <c r="X34">
        <v>98.917946999999998</v>
      </c>
      <c r="Y34">
        <v>0</v>
      </c>
      <c r="Z34">
        <v>12.621308000000001</v>
      </c>
      <c r="AA34">
        <v>40.584386000000002</v>
      </c>
      <c r="AB34">
        <v>29.710733999999999</v>
      </c>
      <c r="AC34">
        <v>21.482686999999999</v>
      </c>
      <c r="AD34">
        <v>20.136528999999999</v>
      </c>
      <c r="AE34">
        <v>54.814796000000001</v>
      </c>
      <c r="AF34">
        <v>0</v>
      </c>
      <c r="AG34">
        <v>45.735720999999998</v>
      </c>
      <c r="AH34">
        <v>20.715561000000001</v>
      </c>
      <c r="AI34">
        <v>0</v>
      </c>
      <c r="AJ34">
        <v>0</v>
      </c>
      <c r="AK34">
        <v>62.541305000000001</v>
      </c>
      <c r="AL34">
        <v>45.874482</v>
      </c>
      <c r="AM34">
        <v>17.436897999999999</v>
      </c>
      <c r="AN34">
        <v>1.034894</v>
      </c>
      <c r="AO34">
        <v>0</v>
      </c>
      <c r="AP34">
        <v>0.246695</v>
      </c>
      <c r="AQ34">
        <v>0</v>
      </c>
      <c r="AR34">
        <v>46.773829999999997</v>
      </c>
      <c r="AS34">
        <v>29.649418000000001</v>
      </c>
      <c r="AT34">
        <v>14.443459000000001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87.106759000000011</v>
      </c>
      <c r="BA34">
        <f t="shared" si="1"/>
        <v>2222.5684949999995</v>
      </c>
      <c r="BD34">
        <v>7.66</v>
      </c>
      <c r="BE34">
        <v>1.87</v>
      </c>
      <c r="BF34">
        <v>2.92</v>
      </c>
      <c r="BG34">
        <v>1.78</v>
      </c>
      <c r="BH34">
        <v>8.98</v>
      </c>
      <c r="BI34">
        <v>0.89</v>
      </c>
      <c r="BJ34">
        <v>0.89</v>
      </c>
      <c r="BK34">
        <v>1.78</v>
      </c>
      <c r="BL34">
        <v>0.88</v>
      </c>
      <c r="BM34">
        <v>0.19</v>
      </c>
      <c r="BN34">
        <v>3.44</v>
      </c>
      <c r="BO34">
        <v>3.64</v>
      </c>
      <c r="BP34">
        <v>0.24</v>
      </c>
      <c r="BQ34">
        <v>1.94</v>
      </c>
      <c r="BR34">
        <v>2.1</v>
      </c>
      <c r="BS34">
        <v>0</v>
      </c>
      <c r="BT34">
        <v>2.8395459999999999</v>
      </c>
      <c r="BU34">
        <v>1.2831969999999999</v>
      </c>
      <c r="BV34">
        <v>2.2700879999999999</v>
      </c>
      <c r="BW34">
        <v>0.92902200000000001</v>
      </c>
      <c r="BX34">
        <v>1.8740349999999999</v>
      </c>
      <c r="BY34">
        <v>2.5663930000000001</v>
      </c>
      <c r="BZ34">
        <v>1.2695099999999999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5.0814589999999997</v>
      </c>
      <c r="CK34">
        <v>1.7884850000000001</v>
      </c>
      <c r="CL34">
        <v>1.8533900000000001</v>
      </c>
      <c r="CM34">
        <v>3.3582070000000002</v>
      </c>
      <c r="CN34">
        <v>1.693819</v>
      </c>
      <c r="CO34">
        <v>4.1062289999999999</v>
      </c>
      <c r="CP34">
        <v>4.0720130000000001</v>
      </c>
      <c r="CQ34">
        <v>1.8669659999999999</v>
      </c>
      <c r="CR34">
        <v>1.097871</v>
      </c>
      <c r="CS34">
        <v>1.3111699999999999</v>
      </c>
      <c r="CT34">
        <v>4.0684979999999999</v>
      </c>
      <c r="CU34">
        <v>0</v>
      </c>
      <c r="CV34">
        <v>0.63870000000000005</v>
      </c>
      <c r="CW34">
        <v>3.938161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87.106759000000011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363.75384500000001</v>
      </c>
      <c r="L35">
        <v>337.21008399999999</v>
      </c>
      <c r="M35">
        <v>92.331090000000003</v>
      </c>
      <c r="N35">
        <v>117.88784699999999</v>
      </c>
      <c r="O35">
        <v>123.684601</v>
      </c>
      <c r="P35">
        <v>141.74850900000001</v>
      </c>
      <c r="Q35">
        <v>11.274162</v>
      </c>
      <c r="R35">
        <v>14.82269</v>
      </c>
      <c r="S35">
        <v>13.718216</v>
      </c>
      <c r="T35">
        <v>1.6575359999999999</v>
      </c>
      <c r="U35">
        <v>328.22853800000001</v>
      </c>
      <c r="V35">
        <v>9.8845539999999996</v>
      </c>
      <c r="W35">
        <v>17.872675999999998</v>
      </c>
      <c r="X35">
        <v>98.917946999999998</v>
      </c>
      <c r="Y35">
        <v>0</v>
      </c>
      <c r="Z35">
        <v>12.621308000000001</v>
      </c>
      <c r="AA35">
        <v>40.584386000000002</v>
      </c>
      <c r="AB35">
        <v>29.710733999999999</v>
      </c>
      <c r="AC35">
        <v>21.482686999999999</v>
      </c>
      <c r="AD35">
        <v>10.068263999999999</v>
      </c>
      <c r="AE35">
        <v>54.814796000000001</v>
      </c>
      <c r="AF35">
        <v>0</v>
      </c>
      <c r="AG35">
        <v>45.735720999999998</v>
      </c>
      <c r="AH35">
        <v>20.715561000000001</v>
      </c>
      <c r="AI35">
        <v>3.5323739999999999</v>
      </c>
      <c r="AJ35">
        <v>0</v>
      </c>
      <c r="AK35">
        <v>62.541305000000001</v>
      </c>
      <c r="AL35">
        <v>45.874482</v>
      </c>
      <c r="AM35">
        <v>17.436897999999999</v>
      </c>
      <c r="AN35">
        <v>1.034894</v>
      </c>
      <c r="AO35">
        <v>0</v>
      </c>
      <c r="AP35">
        <v>0.246695</v>
      </c>
      <c r="AQ35">
        <v>0</v>
      </c>
      <c r="AR35">
        <v>46.773829999999997</v>
      </c>
      <c r="AS35">
        <v>29.649418000000001</v>
      </c>
      <c r="AT35">
        <v>14.443459000000001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87.106759000000011</v>
      </c>
      <c r="BA35">
        <f t="shared" si="1"/>
        <v>2217.3658659999992</v>
      </c>
      <c r="BD35">
        <v>7.66</v>
      </c>
      <c r="BE35">
        <v>1.87</v>
      </c>
      <c r="BF35">
        <v>2.92</v>
      </c>
      <c r="BG35">
        <v>1.78</v>
      </c>
      <c r="BH35">
        <v>8.98</v>
      </c>
      <c r="BI35">
        <v>0.89</v>
      </c>
      <c r="BJ35">
        <v>0.89</v>
      </c>
      <c r="BK35">
        <v>1.78</v>
      </c>
      <c r="BL35">
        <v>0.88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</v>
      </c>
      <c r="BS35">
        <v>0</v>
      </c>
      <c r="BT35">
        <v>2.8395459999999999</v>
      </c>
      <c r="BU35">
        <v>1.2831969999999999</v>
      </c>
      <c r="BV35">
        <v>2.2700879999999999</v>
      </c>
      <c r="BW35">
        <v>0.92902200000000001</v>
      </c>
      <c r="BX35">
        <v>1.8740349999999999</v>
      </c>
      <c r="BY35">
        <v>2.5663930000000001</v>
      </c>
      <c r="BZ35">
        <v>1.2695099999999999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5.0814589999999997</v>
      </c>
      <c r="CK35">
        <v>1.7884850000000001</v>
      </c>
      <c r="CL35">
        <v>1.8533900000000001</v>
      </c>
      <c r="CM35">
        <v>3.3582070000000002</v>
      </c>
      <c r="CN35">
        <v>1.693819</v>
      </c>
      <c r="CO35">
        <v>4.1062289999999999</v>
      </c>
      <c r="CP35">
        <v>4.0720130000000001</v>
      </c>
      <c r="CQ35">
        <v>1.8669659999999999</v>
      </c>
      <c r="CR35">
        <v>1.097871</v>
      </c>
      <c r="CS35">
        <v>1.3111699999999999</v>
      </c>
      <c r="CT35">
        <v>4.0684979999999999</v>
      </c>
      <c r="CU35">
        <v>0</v>
      </c>
      <c r="CV35">
        <v>0.63870000000000005</v>
      </c>
      <c r="CW35">
        <v>3.938161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87.106759000000011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363.75384500000001</v>
      </c>
      <c r="L36">
        <v>337.21008399999999</v>
      </c>
      <c r="M36">
        <v>92.331090000000003</v>
      </c>
      <c r="N36">
        <v>117.88784699999999</v>
      </c>
      <c r="O36">
        <v>123.684601</v>
      </c>
      <c r="P36">
        <v>141.74850900000001</v>
      </c>
      <c r="Q36">
        <v>11.274162</v>
      </c>
      <c r="R36">
        <v>14.82269</v>
      </c>
      <c r="S36">
        <v>13.718216</v>
      </c>
      <c r="T36">
        <v>1.6575359999999999</v>
      </c>
      <c r="U36">
        <v>328.22853800000001</v>
      </c>
      <c r="V36">
        <v>9.8845539999999996</v>
      </c>
      <c r="W36">
        <v>17.872675999999998</v>
      </c>
      <c r="X36">
        <v>98.917946999999998</v>
      </c>
      <c r="Y36">
        <v>0</v>
      </c>
      <c r="Z36">
        <v>12.621308000000001</v>
      </c>
      <c r="AA36">
        <v>40.584386000000002</v>
      </c>
      <c r="AB36">
        <v>29.710733999999999</v>
      </c>
      <c r="AC36">
        <v>21.482686999999999</v>
      </c>
      <c r="AD36">
        <v>0</v>
      </c>
      <c r="AE36">
        <v>54.814796000000001</v>
      </c>
      <c r="AF36">
        <v>0</v>
      </c>
      <c r="AG36">
        <v>45.735720999999998</v>
      </c>
      <c r="AH36">
        <v>20.715561000000001</v>
      </c>
      <c r="AI36">
        <v>7.0647469999999997</v>
      </c>
      <c r="AJ36">
        <v>0</v>
      </c>
      <c r="AK36">
        <v>62.541305000000001</v>
      </c>
      <c r="AL36">
        <v>45.874482</v>
      </c>
      <c r="AM36">
        <v>17.436897999999999</v>
      </c>
      <c r="AN36">
        <v>1.034894</v>
      </c>
      <c r="AO36">
        <v>0</v>
      </c>
      <c r="AP36">
        <v>0.246695</v>
      </c>
      <c r="AQ36">
        <v>0</v>
      </c>
      <c r="AR36">
        <v>46.773829999999997</v>
      </c>
      <c r="AS36">
        <v>29.649418000000001</v>
      </c>
      <c r="AT36">
        <v>14.443459000000001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87.106759000000011</v>
      </c>
      <c r="BA36">
        <f t="shared" si="1"/>
        <v>2210.8299749999996</v>
      </c>
      <c r="BD36">
        <v>7.66</v>
      </c>
      <c r="BE36">
        <v>1.87</v>
      </c>
      <c r="BF36">
        <v>2.92</v>
      </c>
      <c r="BG36">
        <v>1.78</v>
      </c>
      <c r="BH36">
        <v>8.98</v>
      </c>
      <c r="BI36">
        <v>0.89</v>
      </c>
      <c r="BJ36">
        <v>0.89</v>
      </c>
      <c r="BK36">
        <v>1.78</v>
      </c>
      <c r="BL36">
        <v>0.88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</v>
      </c>
      <c r="BS36">
        <v>0</v>
      </c>
      <c r="BT36">
        <v>2.8395459999999999</v>
      </c>
      <c r="BU36">
        <v>1.2831969999999999</v>
      </c>
      <c r="BV36">
        <v>2.2700879999999999</v>
      </c>
      <c r="BW36">
        <v>0.92902200000000001</v>
      </c>
      <c r="BX36">
        <v>1.8740349999999999</v>
      </c>
      <c r="BY36">
        <v>2.5663930000000001</v>
      </c>
      <c r="BZ36">
        <v>1.2695099999999999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5.0814589999999997</v>
      </c>
      <c r="CK36">
        <v>1.7884850000000001</v>
      </c>
      <c r="CL36">
        <v>1.8533900000000001</v>
      </c>
      <c r="CM36">
        <v>3.3582070000000002</v>
      </c>
      <c r="CN36">
        <v>1.693819</v>
      </c>
      <c r="CO36">
        <v>4.1062289999999999</v>
      </c>
      <c r="CP36">
        <v>4.0720130000000001</v>
      </c>
      <c r="CQ36">
        <v>1.8669659999999999</v>
      </c>
      <c r="CR36">
        <v>1.097871</v>
      </c>
      <c r="CS36">
        <v>1.3111699999999999</v>
      </c>
      <c r="CT36">
        <v>4.0684979999999999</v>
      </c>
      <c r="CU36">
        <v>0</v>
      </c>
      <c r="CV36">
        <v>0.63870000000000005</v>
      </c>
      <c r="CW36">
        <v>3.938161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87.106759000000011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363.75384500000001</v>
      </c>
      <c r="L37">
        <v>337.21008399999999</v>
      </c>
      <c r="M37">
        <v>92.331090000000003</v>
      </c>
      <c r="N37">
        <v>117.88784699999999</v>
      </c>
      <c r="O37">
        <v>123.684601</v>
      </c>
      <c r="P37">
        <v>141.74850900000001</v>
      </c>
      <c r="Q37">
        <v>7.9405549999999998</v>
      </c>
      <c r="R37">
        <v>14.82269</v>
      </c>
      <c r="S37">
        <v>13.718216</v>
      </c>
      <c r="T37">
        <v>1.6575359999999999</v>
      </c>
      <c r="U37">
        <v>328.22853800000001</v>
      </c>
      <c r="V37">
        <v>9.8845539999999996</v>
      </c>
      <c r="W37">
        <v>17.872675999999998</v>
      </c>
      <c r="X37">
        <v>98.205400999999995</v>
      </c>
      <c r="Y37">
        <v>0</v>
      </c>
      <c r="Z37">
        <v>12.621308000000001</v>
      </c>
      <c r="AA37">
        <v>40.584386000000002</v>
      </c>
      <c r="AB37">
        <v>29.710733999999999</v>
      </c>
      <c r="AC37">
        <v>10.741344</v>
      </c>
      <c r="AD37">
        <v>0</v>
      </c>
      <c r="AE37">
        <v>54.814796000000001</v>
      </c>
      <c r="AF37">
        <v>0</v>
      </c>
      <c r="AG37">
        <v>45.735720999999998</v>
      </c>
      <c r="AH37">
        <v>0</v>
      </c>
      <c r="AI37">
        <v>36.736688000000001</v>
      </c>
      <c r="AJ37">
        <v>0</v>
      </c>
      <c r="AK37">
        <v>62.541305000000001</v>
      </c>
      <c r="AL37">
        <v>45.874482</v>
      </c>
      <c r="AM37">
        <v>17.436897999999999</v>
      </c>
      <c r="AN37">
        <v>1.034894</v>
      </c>
      <c r="AO37">
        <v>0</v>
      </c>
      <c r="AP37">
        <v>0.246695</v>
      </c>
      <c r="AQ37">
        <v>0</v>
      </c>
      <c r="AR37">
        <v>46.773829999999997</v>
      </c>
      <c r="AS37">
        <v>30.390654000000001</v>
      </c>
      <c r="AT37">
        <v>14.443459000000001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86.448059000000015</v>
      </c>
      <c r="BA37">
        <f t="shared" si="1"/>
        <v>2205.0813949999992</v>
      </c>
      <c r="BD37">
        <v>7.66</v>
      </c>
      <c r="BE37">
        <v>1.87</v>
      </c>
      <c r="BF37">
        <v>2.92</v>
      </c>
      <c r="BG37">
        <v>1.78</v>
      </c>
      <c r="BH37">
        <v>8.98</v>
      </c>
      <c r="BI37">
        <v>0.89</v>
      </c>
      <c r="BJ37">
        <v>0.89</v>
      </c>
      <c r="BK37">
        <v>1.76</v>
      </c>
      <c r="BL37">
        <v>0.88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</v>
      </c>
      <c r="BS37">
        <v>0</v>
      </c>
      <c r="BT37">
        <v>2.8395459999999999</v>
      </c>
      <c r="BU37">
        <v>1.2831969999999999</v>
      </c>
      <c r="BV37">
        <v>2.2700879999999999</v>
      </c>
      <c r="BW37">
        <v>0.92902200000000001</v>
      </c>
      <c r="BX37">
        <v>1.8740349999999999</v>
      </c>
      <c r="BY37">
        <v>2.5663930000000001</v>
      </c>
      <c r="BZ37">
        <v>1.2695099999999999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5.0814589999999997</v>
      </c>
      <c r="CK37">
        <v>1.7884850000000001</v>
      </c>
      <c r="CL37">
        <v>1.8533900000000001</v>
      </c>
      <c r="CM37">
        <v>3.3582070000000002</v>
      </c>
      <c r="CN37">
        <v>1.693819</v>
      </c>
      <c r="CO37">
        <v>4.1062289999999999</v>
      </c>
      <c r="CP37">
        <v>4.0720130000000001</v>
      </c>
      <c r="CQ37">
        <v>1.8669659999999999</v>
      </c>
      <c r="CR37">
        <v>1.097871</v>
      </c>
      <c r="CS37">
        <v>1.3111699999999999</v>
      </c>
      <c r="CT37">
        <v>4.0684979999999999</v>
      </c>
      <c r="CU37">
        <v>0</v>
      </c>
      <c r="CV37">
        <v>0</v>
      </c>
      <c r="CW37">
        <v>3.938161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86.448059000000015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363.75384500000001</v>
      </c>
      <c r="L38">
        <v>337.21008399999999</v>
      </c>
      <c r="M38">
        <v>92.331090000000003</v>
      </c>
      <c r="N38">
        <v>117.88784699999999</v>
      </c>
      <c r="O38">
        <v>123.684601</v>
      </c>
      <c r="P38">
        <v>141.74850900000001</v>
      </c>
      <c r="Q38">
        <v>7.9405549999999998</v>
      </c>
      <c r="R38">
        <v>14.82269</v>
      </c>
      <c r="S38">
        <v>13.718216</v>
      </c>
      <c r="T38">
        <v>1.6575359999999999</v>
      </c>
      <c r="U38">
        <v>328.22853800000001</v>
      </c>
      <c r="V38">
        <v>9.8845539999999996</v>
      </c>
      <c r="W38">
        <v>17.872675999999998</v>
      </c>
      <c r="X38">
        <v>98.205400999999995</v>
      </c>
      <c r="Y38">
        <v>0</v>
      </c>
      <c r="Z38">
        <v>12.621308000000001</v>
      </c>
      <c r="AA38">
        <v>40.584386000000002</v>
      </c>
      <c r="AB38">
        <v>29.710733999999999</v>
      </c>
      <c r="AC38">
        <v>10.741344</v>
      </c>
      <c r="AD38">
        <v>0</v>
      </c>
      <c r="AE38">
        <v>54.814796000000001</v>
      </c>
      <c r="AF38">
        <v>0</v>
      </c>
      <c r="AG38">
        <v>45.735720999999998</v>
      </c>
      <c r="AH38">
        <v>0</v>
      </c>
      <c r="AI38">
        <v>36.736688000000001</v>
      </c>
      <c r="AJ38">
        <v>0</v>
      </c>
      <c r="AK38">
        <v>62.541305000000001</v>
      </c>
      <c r="AL38">
        <v>45.874482</v>
      </c>
      <c r="AM38">
        <v>17.436897999999999</v>
      </c>
      <c r="AN38">
        <v>1.034894</v>
      </c>
      <c r="AO38">
        <v>0</v>
      </c>
      <c r="AP38">
        <v>0.246695</v>
      </c>
      <c r="AQ38">
        <v>0</v>
      </c>
      <c r="AR38">
        <v>51.025996999999997</v>
      </c>
      <c r="AS38">
        <v>30.390654000000001</v>
      </c>
      <c r="AT38">
        <v>14.443459000000001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86.448059000000015</v>
      </c>
      <c r="BA38">
        <f t="shared" si="1"/>
        <v>2209.3335619999993</v>
      </c>
      <c r="BD38">
        <v>7.66</v>
      </c>
      <c r="BE38">
        <v>1.87</v>
      </c>
      <c r="BF38">
        <v>2.92</v>
      </c>
      <c r="BG38">
        <v>1.78</v>
      </c>
      <c r="BH38">
        <v>8.98</v>
      </c>
      <c r="BI38">
        <v>0.89</v>
      </c>
      <c r="BJ38">
        <v>0.89</v>
      </c>
      <c r="BK38">
        <v>1.76</v>
      </c>
      <c r="BL38">
        <v>0.88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</v>
      </c>
      <c r="BS38">
        <v>0</v>
      </c>
      <c r="BT38">
        <v>2.8395459999999999</v>
      </c>
      <c r="BU38">
        <v>1.2831969999999999</v>
      </c>
      <c r="BV38">
        <v>2.2700879999999999</v>
      </c>
      <c r="BW38">
        <v>0.92902200000000001</v>
      </c>
      <c r="BX38">
        <v>1.8740349999999999</v>
      </c>
      <c r="BY38">
        <v>2.5663930000000001</v>
      </c>
      <c r="BZ38">
        <v>1.2695099999999999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5.0814589999999997</v>
      </c>
      <c r="CK38">
        <v>1.7884850000000001</v>
      </c>
      <c r="CL38">
        <v>1.8533900000000001</v>
      </c>
      <c r="CM38">
        <v>3.3582070000000002</v>
      </c>
      <c r="CN38">
        <v>1.693819</v>
      </c>
      <c r="CO38">
        <v>4.1062289999999999</v>
      </c>
      <c r="CP38">
        <v>4.0720130000000001</v>
      </c>
      <c r="CQ38">
        <v>1.8669659999999999</v>
      </c>
      <c r="CR38">
        <v>1.097871</v>
      </c>
      <c r="CS38">
        <v>1.3111699999999999</v>
      </c>
      <c r="CT38">
        <v>4.0684979999999999</v>
      </c>
      <c r="CU38">
        <v>0</v>
      </c>
      <c r="CV38">
        <v>0</v>
      </c>
      <c r="CW38">
        <v>3.938161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86.448059000000015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363.75384500000001</v>
      </c>
      <c r="L39">
        <v>337.21008399999999</v>
      </c>
      <c r="M39">
        <v>92.331090000000003</v>
      </c>
      <c r="N39">
        <v>117.88784699999999</v>
      </c>
      <c r="O39">
        <v>123.684601</v>
      </c>
      <c r="P39">
        <v>141.74850900000001</v>
      </c>
      <c r="Q39">
        <v>10.530955000000001</v>
      </c>
      <c r="R39">
        <v>14.82269</v>
      </c>
      <c r="S39">
        <v>13.191312</v>
      </c>
      <c r="T39">
        <v>1.6575359999999999</v>
      </c>
      <c r="U39">
        <v>328.22853800000001</v>
      </c>
      <c r="V39">
        <v>9.8845539999999996</v>
      </c>
      <c r="W39">
        <v>17.872675999999998</v>
      </c>
      <c r="X39">
        <v>66.180212999999995</v>
      </c>
      <c r="Y39">
        <v>0</v>
      </c>
      <c r="Z39">
        <v>12.621308000000001</v>
      </c>
      <c r="AA39">
        <v>40.584386000000002</v>
      </c>
      <c r="AB39">
        <v>29.710733999999999</v>
      </c>
      <c r="AC39">
        <v>10.741344</v>
      </c>
      <c r="AD39">
        <v>0</v>
      </c>
      <c r="AE39">
        <v>36.418010000000002</v>
      </c>
      <c r="AF39">
        <v>0</v>
      </c>
      <c r="AG39">
        <v>45.735720999999998</v>
      </c>
      <c r="AH39">
        <v>0</v>
      </c>
      <c r="AI39">
        <v>36.736688000000001</v>
      </c>
      <c r="AJ39">
        <v>0</v>
      </c>
      <c r="AK39">
        <v>62.541305000000001</v>
      </c>
      <c r="AL39">
        <v>45.874482</v>
      </c>
      <c r="AM39">
        <v>17.436897999999999</v>
      </c>
      <c r="AN39">
        <v>1.034894</v>
      </c>
      <c r="AO39">
        <v>0</v>
      </c>
      <c r="AP39">
        <v>5.9206799999999999</v>
      </c>
      <c r="AQ39">
        <v>0</v>
      </c>
      <c r="AR39">
        <v>51.025996999999997</v>
      </c>
      <c r="AS39">
        <v>30.390654000000001</v>
      </c>
      <c r="AT39">
        <v>14.443459000000001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86.448059000000015</v>
      </c>
      <c r="BA39">
        <f t="shared" si="1"/>
        <v>2166.6490689999996</v>
      </c>
      <c r="BD39">
        <v>7.66</v>
      </c>
      <c r="BE39">
        <v>1.87</v>
      </c>
      <c r="BF39">
        <v>2.92</v>
      </c>
      <c r="BG39">
        <v>1.78</v>
      </c>
      <c r="BH39">
        <v>8.98</v>
      </c>
      <c r="BI39">
        <v>0.89</v>
      </c>
      <c r="BJ39">
        <v>0.89</v>
      </c>
      <c r="BK39">
        <v>1.76</v>
      </c>
      <c r="BL39">
        <v>0.88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</v>
      </c>
      <c r="BS39">
        <v>0</v>
      </c>
      <c r="BT39">
        <v>2.8395459999999999</v>
      </c>
      <c r="BU39">
        <v>1.2831969999999999</v>
      </c>
      <c r="BV39">
        <v>2.2700879999999999</v>
      </c>
      <c r="BW39">
        <v>0.92902200000000001</v>
      </c>
      <c r="BX39">
        <v>1.8740349999999999</v>
      </c>
      <c r="BY39">
        <v>2.5663930000000001</v>
      </c>
      <c r="BZ39">
        <v>1.2695099999999999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5.0814589999999997</v>
      </c>
      <c r="CK39">
        <v>1.7884850000000001</v>
      </c>
      <c r="CL39">
        <v>1.8533900000000001</v>
      </c>
      <c r="CM39">
        <v>3.3582070000000002</v>
      </c>
      <c r="CN39">
        <v>1.693819</v>
      </c>
      <c r="CO39">
        <v>4.1062289999999999</v>
      </c>
      <c r="CP39">
        <v>4.0720130000000001</v>
      </c>
      <c r="CQ39">
        <v>1.8669659999999999</v>
      </c>
      <c r="CR39">
        <v>1.097871</v>
      </c>
      <c r="CS39">
        <v>1.3111699999999999</v>
      </c>
      <c r="CT39">
        <v>4.0684979999999999</v>
      </c>
      <c r="CU39">
        <v>0</v>
      </c>
      <c r="CV39">
        <v>0</v>
      </c>
      <c r="CW39">
        <v>3.938161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86.448059000000015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363.75384500000001</v>
      </c>
      <c r="L40">
        <v>337.21008399999999</v>
      </c>
      <c r="M40">
        <v>92.331090000000003</v>
      </c>
      <c r="N40">
        <v>117.88784699999999</v>
      </c>
      <c r="O40">
        <v>123.684601</v>
      </c>
      <c r="P40">
        <v>141.74850900000001</v>
      </c>
      <c r="Q40">
        <v>10.530955000000001</v>
      </c>
      <c r="R40">
        <v>14.82269</v>
      </c>
      <c r="S40">
        <v>13.191312</v>
      </c>
      <c r="T40">
        <v>1.6575359999999999</v>
      </c>
      <c r="U40">
        <v>328.22853800000001</v>
      </c>
      <c r="V40">
        <v>9.8845539999999996</v>
      </c>
      <c r="W40">
        <v>17.872675999999998</v>
      </c>
      <c r="X40">
        <v>98.205400999999995</v>
      </c>
      <c r="Y40">
        <v>0</v>
      </c>
      <c r="Z40">
        <v>12.621308000000001</v>
      </c>
      <c r="AA40">
        <v>40.584386000000002</v>
      </c>
      <c r="AB40">
        <v>14.779958000000001</v>
      </c>
      <c r="AC40">
        <v>10.741344</v>
      </c>
      <c r="AD40">
        <v>0</v>
      </c>
      <c r="AE40">
        <v>36.418010000000002</v>
      </c>
      <c r="AF40">
        <v>0</v>
      </c>
      <c r="AG40">
        <v>45.735720999999998</v>
      </c>
      <c r="AH40">
        <v>0</v>
      </c>
      <c r="AI40">
        <v>36.736688000000001</v>
      </c>
      <c r="AJ40">
        <v>0</v>
      </c>
      <c r="AK40">
        <v>62.541305000000001</v>
      </c>
      <c r="AL40">
        <v>45.874482</v>
      </c>
      <c r="AM40">
        <v>17.436897999999999</v>
      </c>
      <c r="AN40">
        <v>1.034894</v>
      </c>
      <c r="AO40">
        <v>0</v>
      </c>
      <c r="AP40">
        <v>5.9206799999999999</v>
      </c>
      <c r="AQ40">
        <v>0</v>
      </c>
      <c r="AR40">
        <v>46.773829999999997</v>
      </c>
      <c r="AS40">
        <v>30.390654000000001</v>
      </c>
      <c r="AT40">
        <v>14.443459000000001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86.448059000000015</v>
      </c>
      <c r="BA40">
        <f t="shared" si="1"/>
        <v>2179.4913139999994</v>
      </c>
      <c r="BD40">
        <v>7.66</v>
      </c>
      <c r="BE40">
        <v>1.87</v>
      </c>
      <c r="BF40">
        <v>2.92</v>
      </c>
      <c r="BG40">
        <v>1.78</v>
      </c>
      <c r="BH40">
        <v>8.98</v>
      </c>
      <c r="BI40">
        <v>0.89</v>
      </c>
      <c r="BJ40">
        <v>0.89</v>
      </c>
      <c r="BK40">
        <v>1.76</v>
      </c>
      <c r="BL40">
        <v>0.88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</v>
      </c>
      <c r="BS40">
        <v>0</v>
      </c>
      <c r="BT40">
        <v>2.8395459999999999</v>
      </c>
      <c r="BU40">
        <v>1.2831969999999999</v>
      </c>
      <c r="BV40">
        <v>2.2700879999999999</v>
      </c>
      <c r="BW40">
        <v>0.92902200000000001</v>
      </c>
      <c r="BX40">
        <v>1.8740349999999999</v>
      </c>
      <c r="BY40">
        <v>2.5663930000000001</v>
      </c>
      <c r="BZ40">
        <v>1.2695099999999999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5.0814589999999997</v>
      </c>
      <c r="CK40">
        <v>1.7884850000000001</v>
      </c>
      <c r="CL40">
        <v>1.8533900000000001</v>
      </c>
      <c r="CM40">
        <v>3.3582070000000002</v>
      </c>
      <c r="CN40">
        <v>1.693819</v>
      </c>
      <c r="CO40">
        <v>4.1062289999999999</v>
      </c>
      <c r="CP40">
        <v>4.0720130000000001</v>
      </c>
      <c r="CQ40">
        <v>1.8669659999999999</v>
      </c>
      <c r="CR40">
        <v>1.097871</v>
      </c>
      <c r="CS40">
        <v>1.3111699999999999</v>
      </c>
      <c r="CT40">
        <v>4.0684979999999999</v>
      </c>
      <c r="CU40">
        <v>0</v>
      </c>
      <c r="CV40">
        <v>0</v>
      </c>
      <c r="CW40">
        <v>3.938161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86.448059000000015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363.75384500000001</v>
      </c>
      <c r="L41">
        <v>337.21008399999999</v>
      </c>
      <c r="M41">
        <v>92.331090000000003</v>
      </c>
      <c r="N41">
        <v>117.88784699999999</v>
      </c>
      <c r="O41">
        <v>123.684601</v>
      </c>
      <c r="P41">
        <v>141.74850900000001</v>
      </c>
      <c r="Q41">
        <v>10.530955000000001</v>
      </c>
      <c r="R41">
        <v>14.82269</v>
      </c>
      <c r="S41">
        <v>13.779771999999999</v>
      </c>
      <c r="T41">
        <v>1.6575359999999999</v>
      </c>
      <c r="U41">
        <v>328.22853800000001</v>
      </c>
      <c r="V41">
        <v>9.8845539999999996</v>
      </c>
      <c r="W41">
        <v>12.5177</v>
      </c>
      <c r="X41">
        <v>83.598445999999996</v>
      </c>
      <c r="Y41">
        <v>0</v>
      </c>
      <c r="Z41">
        <v>12.621308000000001</v>
      </c>
      <c r="AA41">
        <v>40.584386000000002</v>
      </c>
      <c r="AB41">
        <v>14.779958000000001</v>
      </c>
      <c r="AC41">
        <v>10.741344</v>
      </c>
      <c r="AD41">
        <v>0</v>
      </c>
      <c r="AE41">
        <v>36.418010000000002</v>
      </c>
      <c r="AF41">
        <v>0</v>
      </c>
      <c r="AG41">
        <v>45.735720999999998</v>
      </c>
      <c r="AH41">
        <v>0</v>
      </c>
      <c r="AI41">
        <v>36.736688000000001</v>
      </c>
      <c r="AJ41">
        <v>0</v>
      </c>
      <c r="AK41">
        <v>62.541305000000001</v>
      </c>
      <c r="AL41">
        <v>34.685583999999999</v>
      </c>
      <c r="AM41">
        <v>17.436897999999999</v>
      </c>
      <c r="AN41">
        <v>1.034894</v>
      </c>
      <c r="AO41">
        <v>0</v>
      </c>
      <c r="AP41">
        <v>5.9206799999999999</v>
      </c>
      <c r="AQ41">
        <v>0</v>
      </c>
      <c r="AR41">
        <v>46.773829999999997</v>
      </c>
      <c r="AS41">
        <v>35.282808000000003</v>
      </c>
      <c r="AT41">
        <v>14.443459000000001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86.358059000000011</v>
      </c>
      <c r="BA41">
        <f t="shared" si="1"/>
        <v>2153.7310990000005</v>
      </c>
      <c r="BD41">
        <v>7.66</v>
      </c>
      <c r="BE41">
        <v>1.87</v>
      </c>
      <c r="BF41">
        <v>2.92</v>
      </c>
      <c r="BG41">
        <v>1.78</v>
      </c>
      <c r="BH41">
        <v>8.98</v>
      </c>
      <c r="BI41">
        <v>0.89</v>
      </c>
      <c r="BJ41">
        <v>0.89</v>
      </c>
      <c r="BK41">
        <v>1.67</v>
      </c>
      <c r="BL41">
        <v>0.88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</v>
      </c>
      <c r="BS41">
        <v>0</v>
      </c>
      <c r="BT41">
        <v>2.8395459999999999</v>
      </c>
      <c r="BU41">
        <v>1.2831969999999999</v>
      </c>
      <c r="BV41">
        <v>2.2700879999999999</v>
      </c>
      <c r="BW41">
        <v>0.92902200000000001</v>
      </c>
      <c r="BX41">
        <v>1.8740349999999999</v>
      </c>
      <c r="BY41">
        <v>2.5663930000000001</v>
      </c>
      <c r="BZ41">
        <v>1.2695099999999999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5.0814589999999997</v>
      </c>
      <c r="CK41">
        <v>1.7884850000000001</v>
      </c>
      <c r="CL41">
        <v>1.8533900000000001</v>
      </c>
      <c r="CM41">
        <v>3.3582070000000002</v>
      </c>
      <c r="CN41">
        <v>1.693819</v>
      </c>
      <c r="CO41">
        <v>4.1062289999999999</v>
      </c>
      <c r="CP41">
        <v>4.0720130000000001</v>
      </c>
      <c r="CQ41">
        <v>1.8669659999999999</v>
      </c>
      <c r="CR41">
        <v>1.097871</v>
      </c>
      <c r="CS41">
        <v>1.3111699999999999</v>
      </c>
      <c r="CT41">
        <v>4.0684979999999999</v>
      </c>
      <c r="CU41">
        <v>0</v>
      </c>
      <c r="CV41">
        <v>0</v>
      </c>
      <c r="CW41">
        <v>3.938161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86.358059000000011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363.75384500000001</v>
      </c>
      <c r="L42">
        <v>337.21008399999999</v>
      </c>
      <c r="M42">
        <v>92.331090000000003</v>
      </c>
      <c r="N42">
        <v>117.88784699999999</v>
      </c>
      <c r="O42">
        <v>123.684601</v>
      </c>
      <c r="P42">
        <v>141.74850900000001</v>
      </c>
      <c r="Q42">
        <v>10.530955000000001</v>
      </c>
      <c r="R42">
        <v>14.82269</v>
      </c>
      <c r="S42">
        <v>13.779771999999999</v>
      </c>
      <c r="T42">
        <v>1.6575359999999999</v>
      </c>
      <c r="U42">
        <v>328.22853800000001</v>
      </c>
      <c r="V42">
        <v>9.8845539999999996</v>
      </c>
      <c r="W42">
        <v>12.5177</v>
      </c>
      <c r="X42">
        <v>57.496324999999999</v>
      </c>
      <c r="Y42">
        <v>0</v>
      </c>
      <c r="Z42">
        <v>12.621308000000001</v>
      </c>
      <c r="AA42">
        <v>40.584386000000002</v>
      </c>
      <c r="AB42">
        <v>14.779958000000001</v>
      </c>
      <c r="AC42">
        <v>10.741344</v>
      </c>
      <c r="AD42">
        <v>0</v>
      </c>
      <c r="AE42">
        <v>36.418010000000002</v>
      </c>
      <c r="AF42">
        <v>0</v>
      </c>
      <c r="AG42">
        <v>45.735720999999998</v>
      </c>
      <c r="AH42">
        <v>0</v>
      </c>
      <c r="AI42">
        <v>18.368344</v>
      </c>
      <c r="AJ42">
        <v>0</v>
      </c>
      <c r="AK42">
        <v>62.541305000000001</v>
      </c>
      <c r="AL42">
        <v>34.685583999999999</v>
      </c>
      <c r="AM42">
        <v>17.436897999999999</v>
      </c>
      <c r="AN42">
        <v>1.034894</v>
      </c>
      <c r="AO42">
        <v>0</v>
      </c>
      <c r="AP42">
        <v>5.9206799999999999</v>
      </c>
      <c r="AQ42">
        <v>0</v>
      </c>
      <c r="AR42">
        <v>46.773829999999997</v>
      </c>
      <c r="AS42">
        <v>35.282808000000003</v>
      </c>
      <c r="AT42">
        <v>14.443459000000001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86.388058999999998</v>
      </c>
      <c r="BA42">
        <f t="shared" si="1"/>
        <v>2109.2906340000004</v>
      </c>
      <c r="BD42">
        <v>7.66</v>
      </c>
      <c r="BE42">
        <v>1.87</v>
      </c>
      <c r="BF42">
        <v>2.92</v>
      </c>
      <c r="BG42">
        <v>1.78</v>
      </c>
      <c r="BH42">
        <v>8.98</v>
      </c>
      <c r="BI42">
        <v>0.91</v>
      </c>
      <c r="BJ42">
        <v>0.9</v>
      </c>
      <c r="BK42">
        <v>1.67</v>
      </c>
      <c r="BL42">
        <v>0.88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</v>
      </c>
      <c r="BS42">
        <v>0</v>
      </c>
      <c r="BT42">
        <v>2.8395459999999999</v>
      </c>
      <c r="BU42">
        <v>1.2831969999999999</v>
      </c>
      <c r="BV42">
        <v>2.2700879999999999</v>
      </c>
      <c r="BW42">
        <v>0.92902200000000001</v>
      </c>
      <c r="BX42">
        <v>1.8740349999999999</v>
      </c>
      <c r="BY42">
        <v>2.5663930000000001</v>
      </c>
      <c r="BZ42">
        <v>1.2695099999999999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5.0814589999999997</v>
      </c>
      <c r="CK42">
        <v>1.7884850000000001</v>
      </c>
      <c r="CL42">
        <v>1.8533900000000001</v>
      </c>
      <c r="CM42">
        <v>3.3582070000000002</v>
      </c>
      <c r="CN42">
        <v>1.693819</v>
      </c>
      <c r="CO42">
        <v>4.1062289999999999</v>
      </c>
      <c r="CP42">
        <v>4.0720130000000001</v>
      </c>
      <c r="CQ42">
        <v>1.8669659999999999</v>
      </c>
      <c r="CR42">
        <v>1.097871</v>
      </c>
      <c r="CS42">
        <v>1.3111699999999999</v>
      </c>
      <c r="CT42">
        <v>4.0684979999999999</v>
      </c>
      <c r="CU42">
        <v>0</v>
      </c>
      <c r="CV42">
        <v>0</v>
      </c>
      <c r="CW42">
        <v>3.938161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86.388058999999998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364.01882499999999</v>
      </c>
      <c r="L43">
        <v>339.845755</v>
      </c>
      <c r="M43">
        <v>92.331090000000003</v>
      </c>
      <c r="N43">
        <v>117.88784699999999</v>
      </c>
      <c r="O43">
        <v>123.684601</v>
      </c>
      <c r="P43">
        <v>141.74850900000001</v>
      </c>
      <c r="Q43">
        <v>10.572279</v>
      </c>
      <c r="R43">
        <v>14.82269</v>
      </c>
      <c r="S43">
        <v>13.779771999999999</v>
      </c>
      <c r="T43">
        <v>1.6575359999999999</v>
      </c>
      <c r="U43">
        <v>328.22853800000001</v>
      </c>
      <c r="V43">
        <v>9.8845539999999996</v>
      </c>
      <c r="W43">
        <v>12.5177</v>
      </c>
      <c r="X43">
        <v>44.543754</v>
      </c>
      <c r="Y43">
        <v>0</v>
      </c>
      <c r="Z43">
        <v>12.621308000000001</v>
      </c>
      <c r="AA43">
        <v>40.584386000000002</v>
      </c>
      <c r="AB43">
        <v>14.779958000000001</v>
      </c>
      <c r="AC43">
        <v>10.741344</v>
      </c>
      <c r="AD43">
        <v>0</v>
      </c>
      <c r="AE43">
        <v>18.209005000000001</v>
      </c>
      <c r="AF43">
        <v>0</v>
      </c>
      <c r="AG43">
        <v>45.735720999999998</v>
      </c>
      <c r="AH43">
        <v>0</v>
      </c>
      <c r="AI43">
        <v>4.2388490000000001</v>
      </c>
      <c r="AJ43">
        <v>0</v>
      </c>
      <c r="AK43">
        <v>62.541305000000001</v>
      </c>
      <c r="AL43">
        <v>34.685583999999999</v>
      </c>
      <c r="AM43">
        <v>17.436897999999999</v>
      </c>
      <c r="AN43">
        <v>1.0146029999999999</v>
      </c>
      <c r="AO43">
        <v>0</v>
      </c>
      <c r="AP43">
        <v>0.246695</v>
      </c>
      <c r="AQ43">
        <v>0</v>
      </c>
      <c r="AR43">
        <v>46.773829999999997</v>
      </c>
      <c r="AS43">
        <v>31.131889999999999</v>
      </c>
      <c r="AT43">
        <v>14.443459000000001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86.428059000000019</v>
      </c>
      <c r="BA43">
        <f t="shared" si="1"/>
        <v>2057.1363440000005</v>
      </c>
      <c r="BD43">
        <v>7.66</v>
      </c>
      <c r="BE43">
        <v>1.87</v>
      </c>
      <c r="BF43">
        <v>2.92</v>
      </c>
      <c r="BG43">
        <v>1.78</v>
      </c>
      <c r="BH43">
        <v>8.98</v>
      </c>
      <c r="BI43">
        <v>0.91</v>
      </c>
      <c r="BJ43">
        <v>0.9</v>
      </c>
      <c r="BK43">
        <v>1.71</v>
      </c>
      <c r="BL43">
        <v>0.88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</v>
      </c>
      <c r="BS43">
        <v>0</v>
      </c>
      <c r="BT43">
        <v>2.8395459999999999</v>
      </c>
      <c r="BU43">
        <v>1.2831969999999999</v>
      </c>
      <c r="BV43">
        <v>2.2700879999999999</v>
      </c>
      <c r="BW43">
        <v>0.92902200000000001</v>
      </c>
      <c r="BX43">
        <v>1.8740349999999999</v>
      </c>
      <c r="BY43">
        <v>2.5663930000000001</v>
      </c>
      <c r="BZ43">
        <v>1.2695099999999999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5.0814589999999997</v>
      </c>
      <c r="CK43">
        <v>1.7884850000000001</v>
      </c>
      <c r="CL43">
        <v>1.8533900000000001</v>
      </c>
      <c r="CM43">
        <v>3.3582070000000002</v>
      </c>
      <c r="CN43">
        <v>1.693819</v>
      </c>
      <c r="CO43">
        <v>4.1062289999999999</v>
      </c>
      <c r="CP43">
        <v>4.0720130000000001</v>
      </c>
      <c r="CQ43">
        <v>1.8669659999999999</v>
      </c>
      <c r="CR43">
        <v>1.097871</v>
      </c>
      <c r="CS43">
        <v>1.3111699999999999</v>
      </c>
      <c r="CT43">
        <v>4.0684979999999999</v>
      </c>
      <c r="CU43">
        <v>0</v>
      </c>
      <c r="CV43">
        <v>0</v>
      </c>
      <c r="CW43">
        <v>3.938161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86.428059000000019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364.01456899999999</v>
      </c>
      <c r="L44">
        <v>339.845755</v>
      </c>
      <c r="M44">
        <v>92.331090000000003</v>
      </c>
      <c r="N44">
        <v>117.88784699999999</v>
      </c>
      <c r="O44">
        <v>123.684601</v>
      </c>
      <c r="P44">
        <v>141.74850900000001</v>
      </c>
      <c r="Q44">
        <v>10.572279</v>
      </c>
      <c r="R44">
        <v>14.82269</v>
      </c>
      <c r="S44">
        <v>13.779771999999999</v>
      </c>
      <c r="T44">
        <v>1.6575359999999999</v>
      </c>
      <c r="U44">
        <v>328.22853800000001</v>
      </c>
      <c r="V44">
        <v>9.8845539999999996</v>
      </c>
      <c r="W44">
        <v>12.5177</v>
      </c>
      <c r="X44">
        <v>44.543754</v>
      </c>
      <c r="Y44">
        <v>0</v>
      </c>
      <c r="Z44">
        <v>12.621308000000001</v>
      </c>
      <c r="AA44">
        <v>40.584386000000002</v>
      </c>
      <c r="AB44">
        <v>14.779958000000001</v>
      </c>
      <c r="AC44">
        <v>10.741344</v>
      </c>
      <c r="AD44">
        <v>0</v>
      </c>
      <c r="AE44">
        <v>18.209005000000001</v>
      </c>
      <c r="AF44">
        <v>0</v>
      </c>
      <c r="AG44">
        <v>45.735720999999998</v>
      </c>
      <c r="AH44">
        <v>0</v>
      </c>
      <c r="AI44">
        <v>0</v>
      </c>
      <c r="AJ44">
        <v>0</v>
      </c>
      <c r="AK44">
        <v>62.541305000000001</v>
      </c>
      <c r="AL44">
        <v>34.685583999999999</v>
      </c>
      <c r="AM44">
        <v>17.436897999999999</v>
      </c>
      <c r="AN44">
        <v>1.0146029999999999</v>
      </c>
      <c r="AO44">
        <v>0</v>
      </c>
      <c r="AP44">
        <v>0.246695</v>
      </c>
      <c r="AQ44">
        <v>0</v>
      </c>
      <c r="AR44">
        <v>46.773829999999997</v>
      </c>
      <c r="AS44">
        <v>31.131889999999999</v>
      </c>
      <c r="AT44">
        <v>14.443459000000001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86.478059000000016</v>
      </c>
      <c r="BA44">
        <f t="shared" si="1"/>
        <v>2052.9432390000006</v>
      </c>
      <c r="BD44">
        <v>7.66</v>
      </c>
      <c r="BE44">
        <v>1.87</v>
      </c>
      <c r="BF44">
        <v>2.92</v>
      </c>
      <c r="BG44">
        <v>1.78</v>
      </c>
      <c r="BH44">
        <v>8.98</v>
      </c>
      <c r="BI44">
        <v>0.94</v>
      </c>
      <c r="BJ44">
        <v>0.92</v>
      </c>
      <c r="BK44">
        <v>1.71</v>
      </c>
      <c r="BL44">
        <v>0.88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</v>
      </c>
      <c r="BS44">
        <v>0</v>
      </c>
      <c r="BT44">
        <v>2.8395459999999999</v>
      </c>
      <c r="BU44">
        <v>1.2831969999999999</v>
      </c>
      <c r="BV44">
        <v>2.2700879999999999</v>
      </c>
      <c r="BW44">
        <v>0.92902200000000001</v>
      </c>
      <c r="BX44">
        <v>1.8740349999999999</v>
      </c>
      <c r="BY44">
        <v>2.5663930000000001</v>
      </c>
      <c r="BZ44">
        <v>1.2695099999999999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5.0814589999999997</v>
      </c>
      <c r="CK44">
        <v>1.7884850000000001</v>
      </c>
      <c r="CL44">
        <v>1.8533900000000001</v>
      </c>
      <c r="CM44">
        <v>3.3582070000000002</v>
      </c>
      <c r="CN44">
        <v>1.693819</v>
      </c>
      <c r="CO44">
        <v>4.1062289999999999</v>
      </c>
      <c r="CP44">
        <v>4.0720130000000001</v>
      </c>
      <c r="CQ44">
        <v>1.8669659999999999</v>
      </c>
      <c r="CR44">
        <v>1.097871</v>
      </c>
      <c r="CS44">
        <v>1.3111699999999999</v>
      </c>
      <c r="CT44">
        <v>4.0684979999999999</v>
      </c>
      <c r="CU44">
        <v>0</v>
      </c>
      <c r="CV44">
        <v>0</v>
      </c>
      <c r="CW44">
        <v>3.938161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86.478059000000016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364.424578</v>
      </c>
      <c r="L45">
        <v>339.845755</v>
      </c>
      <c r="M45">
        <v>92.331090000000003</v>
      </c>
      <c r="N45">
        <v>117.88784699999999</v>
      </c>
      <c r="O45">
        <v>123.684601</v>
      </c>
      <c r="P45">
        <v>141.74850900000001</v>
      </c>
      <c r="Q45">
        <v>11.7325</v>
      </c>
      <c r="R45">
        <v>14.82269</v>
      </c>
      <c r="S45">
        <v>13.825108</v>
      </c>
      <c r="T45">
        <v>1.6575359999999999</v>
      </c>
      <c r="U45">
        <v>331.153346</v>
      </c>
      <c r="V45">
        <v>9.8845539999999996</v>
      </c>
      <c r="W45">
        <v>12.5177</v>
      </c>
      <c r="X45">
        <v>44.543754</v>
      </c>
      <c r="Y45">
        <v>0</v>
      </c>
      <c r="Z45">
        <v>12.621308000000001</v>
      </c>
      <c r="AA45">
        <v>40.584386000000002</v>
      </c>
      <c r="AB45">
        <v>14.779958000000001</v>
      </c>
      <c r="AC45">
        <v>10.741344</v>
      </c>
      <c r="AD45">
        <v>0</v>
      </c>
      <c r="AE45">
        <v>18.209005000000001</v>
      </c>
      <c r="AF45">
        <v>0</v>
      </c>
      <c r="AG45">
        <v>45.735720999999998</v>
      </c>
      <c r="AH45">
        <v>0</v>
      </c>
      <c r="AI45">
        <v>0</v>
      </c>
      <c r="AJ45">
        <v>0</v>
      </c>
      <c r="AK45">
        <v>62.541305000000001</v>
      </c>
      <c r="AL45">
        <v>34.685583999999999</v>
      </c>
      <c r="AM45">
        <v>17.436897999999999</v>
      </c>
      <c r="AN45">
        <v>1.0146029999999999</v>
      </c>
      <c r="AO45">
        <v>0</v>
      </c>
      <c r="AP45">
        <v>0.246695</v>
      </c>
      <c r="AQ45">
        <v>0</v>
      </c>
      <c r="AR45">
        <v>46.773829999999997</v>
      </c>
      <c r="AS45">
        <v>31.131889999999999</v>
      </c>
      <c r="AT45">
        <v>14.443459000000001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86.275744000000003</v>
      </c>
      <c r="BA45">
        <f t="shared" si="1"/>
        <v>2057.2812980000003</v>
      </c>
      <c r="BD45">
        <v>7.66</v>
      </c>
      <c r="BE45">
        <v>1.87</v>
      </c>
      <c r="BF45">
        <v>2.92</v>
      </c>
      <c r="BG45">
        <v>1.78</v>
      </c>
      <c r="BH45">
        <v>8.98</v>
      </c>
      <c r="BI45">
        <v>0.94</v>
      </c>
      <c r="BJ45">
        <v>0.93</v>
      </c>
      <c r="BK45">
        <v>1.71</v>
      </c>
      <c r="BL45">
        <v>0.88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</v>
      </c>
      <c r="BS45">
        <v>0</v>
      </c>
      <c r="BT45">
        <v>2.8395459999999999</v>
      </c>
      <c r="BU45">
        <v>1.2831969999999999</v>
      </c>
      <c r="BV45">
        <v>2.2391320000000001</v>
      </c>
      <c r="BW45">
        <v>0.92902200000000001</v>
      </c>
      <c r="BX45">
        <v>1.8740349999999999</v>
      </c>
      <c r="BY45">
        <v>2.5663930000000001</v>
      </c>
      <c r="BZ45">
        <v>1.2695099999999999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4.9001000000000001</v>
      </c>
      <c r="CK45">
        <v>1.7884850000000001</v>
      </c>
      <c r="CL45">
        <v>1.8533900000000001</v>
      </c>
      <c r="CM45">
        <v>3.3582070000000002</v>
      </c>
      <c r="CN45">
        <v>1.693819</v>
      </c>
      <c r="CO45">
        <v>4.1062289999999999</v>
      </c>
      <c r="CP45">
        <v>4.0720130000000001</v>
      </c>
      <c r="CQ45">
        <v>1.8669659999999999</v>
      </c>
      <c r="CR45">
        <v>1.097871</v>
      </c>
      <c r="CS45">
        <v>1.3111699999999999</v>
      </c>
      <c r="CT45">
        <v>4.0684979999999999</v>
      </c>
      <c r="CU45">
        <v>0</v>
      </c>
      <c r="CV45">
        <v>0</v>
      </c>
      <c r="CW45">
        <v>3.938161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86.275744000000003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364.424578</v>
      </c>
      <c r="L46">
        <v>339.845755</v>
      </c>
      <c r="M46">
        <v>92.331090000000003</v>
      </c>
      <c r="N46">
        <v>117.88784699999999</v>
      </c>
      <c r="O46">
        <v>123.684601</v>
      </c>
      <c r="P46">
        <v>141.74850900000001</v>
      </c>
      <c r="Q46">
        <v>11.7325</v>
      </c>
      <c r="R46">
        <v>14.82269</v>
      </c>
      <c r="S46">
        <v>13.825108</v>
      </c>
      <c r="T46">
        <v>1.6575359999999999</v>
      </c>
      <c r="U46">
        <v>331.47832499999998</v>
      </c>
      <c r="V46">
        <v>9.8845539999999996</v>
      </c>
      <c r="W46">
        <v>12.5177</v>
      </c>
      <c r="X46">
        <v>44.543754</v>
      </c>
      <c r="Y46">
        <v>0</v>
      </c>
      <c r="Z46">
        <v>12.621308000000001</v>
      </c>
      <c r="AA46">
        <v>40.584386000000002</v>
      </c>
      <c r="AB46">
        <v>14.779958000000001</v>
      </c>
      <c r="AC46">
        <v>0</v>
      </c>
      <c r="AD46">
        <v>0</v>
      </c>
      <c r="AE46">
        <v>18.209005000000001</v>
      </c>
      <c r="AF46">
        <v>0</v>
      </c>
      <c r="AG46">
        <v>45.735720999999998</v>
      </c>
      <c r="AH46">
        <v>0</v>
      </c>
      <c r="AI46">
        <v>0</v>
      </c>
      <c r="AJ46">
        <v>0</v>
      </c>
      <c r="AK46">
        <v>62.541305000000001</v>
      </c>
      <c r="AL46">
        <v>34.685583999999999</v>
      </c>
      <c r="AM46">
        <v>17.436897999999999</v>
      </c>
      <c r="AN46">
        <v>1.0146029999999999</v>
      </c>
      <c r="AO46">
        <v>0</v>
      </c>
      <c r="AP46">
        <v>0.246695</v>
      </c>
      <c r="AQ46">
        <v>0</v>
      </c>
      <c r="AR46">
        <v>46.773829999999997</v>
      </c>
      <c r="AS46">
        <v>31.131889999999999</v>
      </c>
      <c r="AT46">
        <v>14.443459000000001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86.111495000000005</v>
      </c>
      <c r="BA46">
        <f t="shared" si="1"/>
        <v>2046.7006840000004</v>
      </c>
      <c r="BD46">
        <v>7.66</v>
      </c>
      <c r="BE46">
        <v>1.87</v>
      </c>
      <c r="BF46">
        <v>2.92</v>
      </c>
      <c r="BG46">
        <v>1.78</v>
      </c>
      <c r="BH46">
        <v>8.98</v>
      </c>
      <c r="BI46">
        <v>0.94</v>
      </c>
      <c r="BJ46">
        <v>0.93</v>
      </c>
      <c r="BK46">
        <v>1.71</v>
      </c>
      <c r="BL46">
        <v>0.88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</v>
      </c>
      <c r="BS46">
        <v>0</v>
      </c>
      <c r="BT46">
        <v>2.8395459999999999</v>
      </c>
      <c r="BU46">
        <v>1.2831969999999999</v>
      </c>
      <c r="BV46">
        <v>2.2391320000000001</v>
      </c>
      <c r="BW46">
        <v>0.92902200000000001</v>
      </c>
      <c r="BX46">
        <v>1.8740349999999999</v>
      </c>
      <c r="BY46">
        <v>2.5663930000000001</v>
      </c>
      <c r="BZ46">
        <v>1.2695099999999999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4.7358510000000003</v>
      </c>
      <c r="CK46">
        <v>1.7884850000000001</v>
      </c>
      <c r="CL46">
        <v>1.8533900000000001</v>
      </c>
      <c r="CM46">
        <v>3.3582070000000002</v>
      </c>
      <c r="CN46">
        <v>1.693819</v>
      </c>
      <c r="CO46">
        <v>4.1062289999999999</v>
      </c>
      <c r="CP46">
        <v>4.0720130000000001</v>
      </c>
      <c r="CQ46">
        <v>1.8669659999999999</v>
      </c>
      <c r="CR46">
        <v>1.097871</v>
      </c>
      <c r="CS46">
        <v>1.3111699999999999</v>
      </c>
      <c r="CT46">
        <v>4.0684979999999999</v>
      </c>
      <c r="CU46">
        <v>0</v>
      </c>
      <c r="CV46">
        <v>0</v>
      </c>
      <c r="CW46">
        <v>3.938161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86.111495000000005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364.55870700000003</v>
      </c>
      <c r="L47">
        <v>346.01314200000002</v>
      </c>
      <c r="M47">
        <v>92.331090000000003</v>
      </c>
      <c r="N47">
        <v>117.88784699999999</v>
      </c>
      <c r="O47">
        <v>123.684601</v>
      </c>
      <c r="P47">
        <v>141.74850900000001</v>
      </c>
      <c r="Q47">
        <v>11.660916</v>
      </c>
      <c r="R47">
        <v>14.832319</v>
      </c>
      <c r="S47">
        <v>13.750996000000001</v>
      </c>
      <c r="T47">
        <v>1.6575359999999999</v>
      </c>
      <c r="U47">
        <v>331.47832499999998</v>
      </c>
      <c r="V47">
        <v>4.8144999999999998</v>
      </c>
      <c r="W47">
        <v>12.710279999999999</v>
      </c>
      <c r="X47">
        <v>45.121493999999998</v>
      </c>
      <c r="Y47">
        <v>0</v>
      </c>
      <c r="Z47">
        <v>6.3106540000000004</v>
      </c>
      <c r="AA47">
        <v>40.584386000000002</v>
      </c>
      <c r="AB47">
        <v>14.779958000000001</v>
      </c>
      <c r="AC47">
        <v>0</v>
      </c>
      <c r="AD47">
        <v>0</v>
      </c>
      <c r="AE47">
        <v>18.209005000000001</v>
      </c>
      <c r="AF47">
        <v>0</v>
      </c>
      <c r="AG47">
        <v>45.735720999999998</v>
      </c>
      <c r="AH47">
        <v>0</v>
      </c>
      <c r="AI47">
        <v>0</v>
      </c>
      <c r="AJ47">
        <v>0</v>
      </c>
      <c r="AK47">
        <v>62.541305000000001</v>
      </c>
      <c r="AL47">
        <v>34.685583999999999</v>
      </c>
      <c r="AM47">
        <v>17.436897999999999</v>
      </c>
      <c r="AN47">
        <v>1.0146029999999999</v>
      </c>
      <c r="AO47">
        <v>0</v>
      </c>
      <c r="AP47">
        <v>0.246695</v>
      </c>
      <c r="AQ47">
        <v>0</v>
      </c>
      <c r="AR47">
        <v>46.773829999999997</v>
      </c>
      <c r="AS47">
        <v>35.282808000000003</v>
      </c>
      <c r="AT47">
        <v>14.443459000000001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85.999870000000001</v>
      </c>
      <c r="BA47">
        <f t="shared" si="1"/>
        <v>2046.2950380000004</v>
      </c>
      <c r="BD47">
        <v>7.66</v>
      </c>
      <c r="BE47">
        <v>1.87</v>
      </c>
      <c r="BF47">
        <v>2.92</v>
      </c>
      <c r="BG47">
        <v>1.78</v>
      </c>
      <c r="BH47">
        <v>8.98</v>
      </c>
      <c r="BI47">
        <v>0.94</v>
      </c>
      <c r="BJ47">
        <v>0.93</v>
      </c>
      <c r="BK47">
        <v>1.76</v>
      </c>
      <c r="BL47">
        <v>0.91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</v>
      </c>
      <c r="BS47">
        <v>0</v>
      </c>
      <c r="BT47">
        <v>2.8395459999999999</v>
      </c>
      <c r="BU47">
        <v>1.2831969999999999</v>
      </c>
      <c r="BV47">
        <v>2.2391320000000001</v>
      </c>
      <c r="BW47">
        <v>0.92902200000000001</v>
      </c>
      <c r="BX47">
        <v>1.8740349999999999</v>
      </c>
      <c r="BY47">
        <v>2.5663930000000001</v>
      </c>
      <c r="BZ47">
        <v>1.2695099999999999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4.5442260000000001</v>
      </c>
      <c r="CK47">
        <v>1.7884850000000001</v>
      </c>
      <c r="CL47">
        <v>1.8533900000000001</v>
      </c>
      <c r="CM47">
        <v>3.3582070000000002</v>
      </c>
      <c r="CN47">
        <v>1.693819</v>
      </c>
      <c r="CO47">
        <v>4.1062289999999999</v>
      </c>
      <c r="CP47">
        <v>4.0720130000000001</v>
      </c>
      <c r="CQ47">
        <v>1.8669659999999999</v>
      </c>
      <c r="CR47">
        <v>1.097871</v>
      </c>
      <c r="CS47">
        <v>1.3111699999999999</v>
      </c>
      <c r="CT47">
        <v>4.0684979999999999</v>
      </c>
      <c r="CU47">
        <v>0</v>
      </c>
      <c r="CV47">
        <v>0</v>
      </c>
      <c r="CW47">
        <v>3.938161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85.999870000000001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364.55870700000003</v>
      </c>
      <c r="L48">
        <v>346.01314200000002</v>
      </c>
      <c r="M48">
        <v>92.331090000000003</v>
      </c>
      <c r="N48">
        <v>117.88784699999999</v>
      </c>
      <c r="O48">
        <v>123.684601</v>
      </c>
      <c r="P48">
        <v>141.74850900000001</v>
      </c>
      <c r="Q48">
        <v>11.660916</v>
      </c>
      <c r="R48">
        <v>14.832319</v>
      </c>
      <c r="S48">
        <v>13.750996000000001</v>
      </c>
      <c r="T48">
        <v>1.6575359999999999</v>
      </c>
      <c r="U48">
        <v>331.47832499999998</v>
      </c>
      <c r="V48">
        <v>4.8144999999999998</v>
      </c>
      <c r="W48">
        <v>12.710279999999999</v>
      </c>
      <c r="X48">
        <v>45.121493999999998</v>
      </c>
      <c r="Y48">
        <v>0</v>
      </c>
      <c r="Z48">
        <v>6.3106540000000004</v>
      </c>
      <c r="AA48">
        <v>40.584386000000002</v>
      </c>
      <c r="AB48">
        <v>0</v>
      </c>
      <c r="AC48">
        <v>0</v>
      </c>
      <c r="AD48">
        <v>0</v>
      </c>
      <c r="AE48">
        <v>18.209005000000001</v>
      </c>
      <c r="AF48">
        <v>0</v>
      </c>
      <c r="AG48">
        <v>45.735720999999998</v>
      </c>
      <c r="AH48">
        <v>0</v>
      </c>
      <c r="AI48">
        <v>0</v>
      </c>
      <c r="AJ48">
        <v>0</v>
      </c>
      <c r="AK48">
        <v>62.541305000000001</v>
      </c>
      <c r="AL48">
        <v>34.685583999999999</v>
      </c>
      <c r="AM48">
        <v>17.436897999999999</v>
      </c>
      <c r="AN48">
        <v>1.0146029999999999</v>
      </c>
      <c r="AO48">
        <v>0</v>
      </c>
      <c r="AP48">
        <v>0.246695</v>
      </c>
      <c r="AQ48">
        <v>0</v>
      </c>
      <c r="AR48">
        <v>46.773829999999997</v>
      </c>
      <c r="AS48">
        <v>35.282808000000003</v>
      </c>
      <c r="AT48">
        <v>14.443459000000001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85.845622000000006</v>
      </c>
      <c r="BA48">
        <f t="shared" si="1"/>
        <v>2031.3608320000003</v>
      </c>
      <c r="BD48">
        <v>7.66</v>
      </c>
      <c r="BE48">
        <v>1.87</v>
      </c>
      <c r="BF48">
        <v>2.92</v>
      </c>
      <c r="BG48">
        <v>1.78</v>
      </c>
      <c r="BH48">
        <v>8.98</v>
      </c>
      <c r="BI48">
        <v>0.94</v>
      </c>
      <c r="BJ48">
        <v>0.93</v>
      </c>
      <c r="BK48">
        <v>1.76</v>
      </c>
      <c r="BL48">
        <v>0.92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</v>
      </c>
      <c r="BS48">
        <v>0</v>
      </c>
      <c r="BT48">
        <v>2.8395459999999999</v>
      </c>
      <c r="BU48">
        <v>1.2831969999999999</v>
      </c>
      <c r="BV48">
        <v>2.2391320000000001</v>
      </c>
      <c r="BW48">
        <v>0.92902200000000001</v>
      </c>
      <c r="BX48">
        <v>1.8740349999999999</v>
      </c>
      <c r="BY48">
        <v>2.5663930000000001</v>
      </c>
      <c r="BZ48">
        <v>1.2695099999999999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4.3799780000000004</v>
      </c>
      <c r="CK48">
        <v>1.7884850000000001</v>
      </c>
      <c r="CL48">
        <v>1.8533900000000001</v>
      </c>
      <c r="CM48">
        <v>3.3582070000000002</v>
      </c>
      <c r="CN48">
        <v>1.693819</v>
      </c>
      <c r="CO48">
        <v>4.1062289999999999</v>
      </c>
      <c r="CP48">
        <v>4.0720130000000001</v>
      </c>
      <c r="CQ48">
        <v>1.8669659999999999</v>
      </c>
      <c r="CR48">
        <v>1.097871</v>
      </c>
      <c r="CS48">
        <v>1.3111699999999999</v>
      </c>
      <c r="CT48">
        <v>4.0684979999999999</v>
      </c>
      <c r="CU48">
        <v>0</v>
      </c>
      <c r="CV48">
        <v>0</v>
      </c>
      <c r="CW48">
        <v>3.938161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85.845622000000006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364.55744199999998</v>
      </c>
      <c r="L49">
        <v>348.836299</v>
      </c>
      <c r="M49">
        <v>92.331090000000003</v>
      </c>
      <c r="N49">
        <v>117.88784699999999</v>
      </c>
      <c r="O49">
        <v>123.684601</v>
      </c>
      <c r="P49">
        <v>141.74850900000001</v>
      </c>
      <c r="Q49">
        <v>11.660916</v>
      </c>
      <c r="R49">
        <v>14.832319</v>
      </c>
      <c r="S49">
        <v>13.750996000000001</v>
      </c>
      <c r="T49">
        <v>1.6575359999999999</v>
      </c>
      <c r="U49">
        <v>331.47832499999998</v>
      </c>
      <c r="V49">
        <v>4.8144999999999998</v>
      </c>
      <c r="W49">
        <v>12.710279999999999</v>
      </c>
      <c r="X49">
        <v>45.121493999999998</v>
      </c>
      <c r="Y49">
        <v>0</v>
      </c>
      <c r="Z49">
        <v>6.3106540000000004</v>
      </c>
      <c r="AA49">
        <v>40.584386000000002</v>
      </c>
      <c r="AB49">
        <v>0</v>
      </c>
      <c r="AC49">
        <v>0</v>
      </c>
      <c r="AD49">
        <v>0</v>
      </c>
      <c r="AE49">
        <v>18.209005000000001</v>
      </c>
      <c r="AF49">
        <v>0</v>
      </c>
      <c r="AG49">
        <v>45.735720999999998</v>
      </c>
      <c r="AH49">
        <v>0</v>
      </c>
      <c r="AI49">
        <v>0</v>
      </c>
      <c r="AJ49">
        <v>0</v>
      </c>
      <c r="AK49">
        <v>62.541305000000001</v>
      </c>
      <c r="AL49">
        <v>34.685583999999999</v>
      </c>
      <c r="AM49">
        <v>17.436897999999999</v>
      </c>
      <c r="AN49">
        <v>1.0146029999999999</v>
      </c>
      <c r="AO49">
        <v>0</v>
      </c>
      <c r="AP49">
        <v>0.246695</v>
      </c>
      <c r="AQ49">
        <v>0</v>
      </c>
      <c r="AR49">
        <v>46.773829999999997</v>
      </c>
      <c r="AS49">
        <v>31.131889999999999</v>
      </c>
      <c r="AT49">
        <v>14.443459000000001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85.708748000000014</v>
      </c>
      <c r="BA49">
        <f t="shared" si="1"/>
        <v>2029.8949320000002</v>
      </c>
      <c r="BD49">
        <v>7.66</v>
      </c>
      <c r="BE49">
        <v>1.87</v>
      </c>
      <c r="BF49">
        <v>2.92</v>
      </c>
      <c r="BG49">
        <v>1.78</v>
      </c>
      <c r="BH49">
        <v>8.98</v>
      </c>
      <c r="BI49">
        <v>0.94</v>
      </c>
      <c r="BJ49">
        <v>0.93</v>
      </c>
      <c r="BK49">
        <v>1.76</v>
      </c>
      <c r="BL49">
        <v>0.92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</v>
      </c>
      <c r="BS49">
        <v>0</v>
      </c>
      <c r="BT49">
        <v>2.8395459999999999</v>
      </c>
      <c r="BU49">
        <v>1.2831969999999999</v>
      </c>
      <c r="BV49">
        <v>2.2391320000000001</v>
      </c>
      <c r="BW49">
        <v>0.92902200000000001</v>
      </c>
      <c r="BX49">
        <v>1.8740349999999999</v>
      </c>
      <c r="BY49">
        <v>2.5663930000000001</v>
      </c>
      <c r="BZ49">
        <v>1.2695099999999999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4.2431039999999998</v>
      </c>
      <c r="CK49">
        <v>1.7884850000000001</v>
      </c>
      <c r="CL49">
        <v>1.8533900000000001</v>
      </c>
      <c r="CM49">
        <v>3.3582070000000002</v>
      </c>
      <c r="CN49">
        <v>1.693819</v>
      </c>
      <c r="CO49">
        <v>4.1062289999999999</v>
      </c>
      <c r="CP49">
        <v>4.0720130000000001</v>
      </c>
      <c r="CQ49">
        <v>1.8669659999999999</v>
      </c>
      <c r="CR49">
        <v>1.097871</v>
      </c>
      <c r="CS49">
        <v>1.3111699999999999</v>
      </c>
      <c r="CT49">
        <v>4.0684979999999999</v>
      </c>
      <c r="CU49">
        <v>0</v>
      </c>
      <c r="CV49">
        <v>0</v>
      </c>
      <c r="CW49">
        <v>3.938161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85.708748000000014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364.55744199999998</v>
      </c>
      <c r="L50">
        <v>348.836299</v>
      </c>
      <c r="M50">
        <v>92.331090000000003</v>
      </c>
      <c r="N50">
        <v>117.88784699999999</v>
      </c>
      <c r="O50">
        <v>123.684601</v>
      </c>
      <c r="P50">
        <v>141.74850900000001</v>
      </c>
      <c r="Q50">
        <v>11.660916</v>
      </c>
      <c r="R50">
        <v>14.832319</v>
      </c>
      <c r="S50">
        <v>13.750996000000001</v>
      </c>
      <c r="T50">
        <v>1.6575359999999999</v>
      </c>
      <c r="U50">
        <v>331.47832499999998</v>
      </c>
      <c r="V50">
        <v>4.8144999999999998</v>
      </c>
      <c r="W50">
        <v>12.710279999999999</v>
      </c>
      <c r="X50">
        <v>45.121493999999998</v>
      </c>
      <c r="Y50">
        <v>0</v>
      </c>
      <c r="Z50">
        <v>6.3106540000000004</v>
      </c>
      <c r="AA50">
        <v>40.584386000000002</v>
      </c>
      <c r="AB50">
        <v>0</v>
      </c>
      <c r="AC50">
        <v>0</v>
      </c>
      <c r="AD50">
        <v>0</v>
      </c>
      <c r="AE50">
        <v>18.209005000000001</v>
      </c>
      <c r="AF50">
        <v>0</v>
      </c>
      <c r="AG50">
        <v>45.735720999999998</v>
      </c>
      <c r="AH50">
        <v>0</v>
      </c>
      <c r="AI50">
        <v>0</v>
      </c>
      <c r="AJ50">
        <v>0</v>
      </c>
      <c r="AK50">
        <v>62.541305000000001</v>
      </c>
      <c r="AL50">
        <v>34.685583999999999</v>
      </c>
      <c r="AM50">
        <v>17.436897999999999</v>
      </c>
      <c r="AN50">
        <v>1.0146029999999999</v>
      </c>
      <c r="AO50">
        <v>0</v>
      </c>
      <c r="AP50">
        <v>0.246695</v>
      </c>
      <c r="AQ50">
        <v>0</v>
      </c>
      <c r="AR50">
        <v>46.773829999999997</v>
      </c>
      <c r="AS50">
        <v>31.131889999999999</v>
      </c>
      <c r="AT50">
        <v>14.443459000000001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84.805377000000007</v>
      </c>
      <c r="BA50">
        <f t="shared" si="1"/>
        <v>2028.991561</v>
      </c>
      <c r="BD50">
        <v>7.66</v>
      </c>
      <c r="BE50">
        <v>1.87</v>
      </c>
      <c r="BF50">
        <v>2.92</v>
      </c>
      <c r="BG50">
        <v>1.78</v>
      </c>
      <c r="BH50">
        <v>8.98</v>
      </c>
      <c r="BI50">
        <v>0.94</v>
      </c>
      <c r="BJ50">
        <v>0.93</v>
      </c>
      <c r="BK50">
        <v>1.76</v>
      </c>
      <c r="BL50">
        <v>0.92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</v>
      </c>
      <c r="BS50">
        <v>0</v>
      </c>
      <c r="BT50">
        <v>2.8395459999999999</v>
      </c>
      <c r="BU50">
        <v>1.2831969999999999</v>
      </c>
      <c r="BV50">
        <v>2.2391320000000001</v>
      </c>
      <c r="BW50">
        <v>0.92902200000000001</v>
      </c>
      <c r="BX50">
        <v>1.8740349999999999</v>
      </c>
      <c r="BY50">
        <v>2.5663930000000001</v>
      </c>
      <c r="BZ50">
        <v>1.2695099999999999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3.3397329999999998</v>
      </c>
      <c r="CK50">
        <v>1.7884850000000001</v>
      </c>
      <c r="CL50">
        <v>1.8533900000000001</v>
      </c>
      <c r="CM50">
        <v>3.3582070000000002</v>
      </c>
      <c r="CN50">
        <v>1.693819</v>
      </c>
      <c r="CO50">
        <v>4.1062289999999999</v>
      </c>
      <c r="CP50">
        <v>4.0720130000000001</v>
      </c>
      <c r="CQ50">
        <v>1.8669659999999999</v>
      </c>
      <c r="CR50">
        <v>1.097871</v>
      </c>
      <c r="CS50">
        <v>1.3111699999999999</v>
      </c>
      <c r="CT50">
        <v>4.0684979999999999</v>
      </c>
      <c r="CU50">
        <v>0</v>
      </c>
      <c r="CV50">
        <v>0</v>
      </c>
      <c r="CW50">
        <v>3.938161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84.805377000000007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364.55744199999998</v>
      </c>
      <c r="L51">
        <v>348.836299</v>
      </c>
      <c r="M51">
        <v>92.331090000000003</v>
      </c>
      <c r="N51">
        <v>117.88784699999999</v>
      </c>
      <c r="O51">
        <v>123.684601</v>
      </c>
      <c r="P51">
        <v>135.07507100000001</v>
      </c>
      <c r="Q51">
        <v>11.660916</v>
      </c>
      <c r="R51">
        <v>14.832319</v>
      </c>
      <c r="S51">
        <v>13.750996000000001</v>
      </c>
      <c r="T51">
        <v>1.6575359999999999</v>
      </c>
      <c r="U51">
        <v>331.47832499999998</v>
      </c>
      <c r="V51">
        <v>4.8144999999999998</v>
      </c>
      <c r="W51">
        <v>12.710279999999999</v>
      </c>
      <c r="X51">
        <v>45.121493999999998</v>
      </c>
      <c r="Y51">
        <v>0</v>
      </c>
      <c r="Z51">
        <v>6.3106540000000004</v>
      </c>
      <c r="AA51">
        <v>40.584386000000002</v>
      </c>
      <c r="AB51">
        <v>0</v>
      </c>
      <c r="AC51">
        <v>0</v>
      </c>
      <c r="AD51">
        <v>0</v>
      </c>
      <c r="AE51">
        <v>18.209005000000001</v>
      </c>
      <c r="AF51">
        <v>0</v>
      </c>
      <c r="AG51">
        <v>45.735720999999998</v>
      </c>
      <c r="AH51">
        <v>0</v>
      </c>
      <c r="AI51">
        <v>0</v>
      </c>
      <c r="AJ51">
        <v>0</v>
      </c>
      <c r="AK51">
        <v>62.541305000000001</v>
      </c>
      <c r="AL51">
        <v>34.685583999999999</v>
      </c>
      <c r="AM51">
        <v>17.436897999999999</v>
      </c>
      <c r="AN51">
        <v>1.0146029999999999</v>
      </c>
      <c r="AO51">
        <v>0</v>
      </c>
      <c r="AP51">
        <v>0.246695</v>
      </c>
      <c r="AQ51">
        <v>0</v>
      </c>
      <c r="AR51">
        <v>46.773829999999997</v>
      </c>
      <c r="AS51">
        <v>31.131889999999999</v>
      </c>
      <c r="AT51">
        <v>14.443459000000001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84.805377000000007</v>
      </c>
      <c r="BA51">
        <f t="shared" si="1"/>
        <v>2022.3181230000002</v>
      </c>
      <c r="BD51">
        <v>7.66</v>
      </c>
      <c r="BE51">
        <v>1.87</v>
      </c>
      <c r="BF51">
        <v>2.92</v>
      </c>
      <c r="BG51">
        <v>1.78</v>
      </c>
      <c r="BH51">
        <v>8.98</v>
      </c>
      <c r="BI51">
        <v>0.94</v>
      </c>
      <c r="BJ51">
        <v>0.93</v>
      </c>
      <c r="BK51">
        <v>1.76</v>
      </c>
      <c r="BL51">
        <v>0.92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</v>
      </c>
      <c r="BS51">
        <v>0</v>
      </c>
      <c r="BT51">
        <v>2.8395459999999999</v>
      </c>
      <c r="BU51">
        <v>1.2831969999999999</v>
      </c>
      <c r="BV51">
        <v>2.2391320000000001</v>
      </c>
      <c r="BW51">
        <v>0.92902200000000001</v>
      </c>
      <c r="BX51">
        <v>1.8740349999999999</v>
      </c>
      <c r="BY51">
        <v>2.5663930000000001</v>
      </c>
      <c r="BZ51">
        <v>1.2695099999999999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3.3397329999999998</v>
      </c>
      <c r="CK51">
        <v>1.7884850000000001</v>
      </c>
      <c r="CL51">
        <v>1.8533900000000001</v>
      </c>
      <c r="CM51">
        <v>3.3582070000000002</v>
      </c>
      <c r="CN51">
        <v>1.693819</v>
      </c>
      <c r="CO51">
        <v>4.1062289999999999</v>
      </c>
      <c r="CP51">
        <v>4.0720130000000001</v>
      </c>
      <c r="CQ51">
        <v>1.8669659999999999</v>
      </c>
      <c r="CR51">
        <v>1.097871</v>
      </c>
      <c r="CS51">
        <v>1.3111699999999999</v>
      </c>
      <c r="CT51">
        <v>4.0684979999999999</v>
      </c>
      <c r="CU51">
        <v>0</v>
      </c>
      <c r="CV51">
        <v>0</v>
      </c>
      <c r="CW51">
        <v>3.938161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84.805377000000007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364.55744199999998</v>
      </c>
      <c r="L52">
        <v>348.836299</v>
      </c>
      <c r="M52">
        <v>92.331090000000003</v>
      </c>
      <c r="N52">
        <v>117.88784699999999</v>
      </c>
      <c r="O52">
        <v>123.684601</v>
      </c>
      <c r="P52">
        <v>135.07507100000001</v>
      </c>
      <c r="Q52">
        <v>11.660916</v>
      </c>
      <c r="R52">
        <v>14.832319</v>
      </c>
      <c r="S52">
        <v>13.750996000000001</v>
      </c>
      <c r="T52">
        <v>1.6575359999999999</v>
      </c>
      <c r="U52">
        <v>331.47832499999998</v>
      </c>
      <c r="V52">
        <v>4.8144999999999998</v>
      </c>
      <c r="W52">
        <v>12.710279999999999</v>
      </c>
      <c r="X52">
        <v>45.121493999999998</v>
      </c>
      <c r="Y52">
        <v>0</v>
      </c>
      <c r="Z52">
        <v>6.3106540000000004</v>
      </c>
      <c r="AA52">
        <v>40.584386000000002</v>
      </c>
      <c r="AB52">
        <v>0</v>
      </c>
      <c r="AC52">
        <v>0</v>
      </c>
      <c r="AD52">
        <v>0</v>
      </c>
      <c r="AE52">
        <v>18.209005000000001</v>
      </c>
      <c r="AF52">
        <v>0</v>
      </c>
      <c r="AG52">
        <v>45.735720999999998</v>
      </c>
      <c r="AH52">
        <v>0</v>
      </c>
      <c r="AI52">
        <v>0</v>
      </c>
      <c r="AJ52">
        <v>0</v>
      </c>
      <c r="AK52">
        <v>62.541305000000001</v>
      </c>
      <c r="AL52">
        <v>34.685583999999999</v>
      </c>
      <c r="AM52">
        <v>17.436897999999999</v>
      </c>
      <c r="AN52">
        <v>1.0146029999999999</v>
      </c>
      <c r="AO52">
        <v>0</v>
      </c>
      <c r="AP52">
        <v>0.246695</v>
      </c>
      <c r="AQ52">
        <v>0</v>
      </c>
      <c r="AR52">
        <v>46.773829999999997</v>
      </c>
      <c r="AS52">
        <v>31.131889999999999</v>
      </c>
      <c r="AT52">
        <v>14.443459000000001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84.805377000000007</v>
      </c>
      <c r="BA52">
        <f t="shared" si="1"/>
        <v>2022.3181230000002</v>
      </c>
      <c r="BD52">
        <v>7.66</v>
      </c>
      <c r="BE52">
        <v>1.87</v>
      </c>
      <c r="BF52">
        <v>2.92</v>
      </c>
      <c r="BG52">
        <v>1.78</v>
      </c>
      <c r="BH52">
        <v>8.98</v>
      </c>
      <c r="BI52">
        <v>0.94</v>
      </c>
      <c r="BJ52">
        <v>0.93</v>
      </c>
      <c r="BK52">
        <v>1.76</v>
      </c>
      <c r="BL52">
        <v>0.92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</v>
      </c>
      <c r="BS52">
        <v>0</v>
      </c>
      <c r="BT52">
        <v>2.8395459999999999</v>
      </c>
      <c r="BU52">
        <v>1.2831969999999999</v>
      </c>
      <c r="BV52">
        <v>2.2391320000000001</v>
      </c>
      <c r="BW52">
        <v>0.92902200000000001</v>
      </c>
      <c r="BX52">
        <v>1.8740349999999999</v>
      </c>
      <c r="BY52">
        <v>2.5663930000000001</v>
      </c>
      <c r="BZ52">
        <v>1.2695099999999999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3.3397329999999998</v>
      </c>
      <c r="CK52">
        <v>1.7884850000000001</v>
      </c>
      <c r="CL52">
        <v>1.8533900000000001</v>
      </c>
      <c r="CM52">
        <v>3.3582070000000002</v>
      </c>
      <c r="CN52">
        <v>1.693819</v>
      </c>
      <c r="CO52">
        <v>4.1062289999999999</v>
      </c>
      <c r="CP52">
        <v>4.0720130000000001</v>
      </c>
      <c r="CQ52">
        <v>1.8669659999999999</v>
      </c>
      <c r="CR52">
        <v>1.097871</v>
      </c>
      <c r="CS52">
        <v>1.3111699999999999</v>
      </c>
      <c r="CT52">
        <v>4.0684979999999999</v>
      </c>
      <c r="CU52">
        <v>0</v>
      </c>
      <c r="CV52">
        <v>0</v>
      </c>
      <c r="CW52">
        <v>3.938161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84.805377000000007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364.55744199999998</v>
      </c>
      <c r="L53">
        <v>348.836299</v>
      </c>
      <c r="M53">
        <v>92.331090000000003</v>
      </c>
      <c r="N53">
        <v>117.88784699999999</v>
      </c>
      <c r="O53">
        <v>123.684601</v>
      </c>
      <c r="P53">
        <v>135.07507100000001</v>
      </c>
      <c r="Q53">
        <v>11.660916</v>
      </c>
      <c r="R53">
        <v>14.832319</v>
      </c>
      <c r="S53">
        <v>13.750996000000001</v>
      </c>
      <c r="T53">
        <v>1.6575359999999999</v>
      </c>
      <c r="U53">
        <v>331.47832499999998</v>
      </c>
      <c r="V53">
        <v>4.8144999999999998</v>
      </c>
      <c r="W53">
        <v>12.710279999999999</v>
      </c>
      <c r="X53">
        <v>47.008778</v>
      </c>
      <c r="Y53">
        <v>0</v>
      </c>
      <c r="Z53">
        <v>0</v>
      </c>
      <c r="AA53">
        <v>40.584386000000002</v>
      </c>
      <c r="AB53">
        <v>0</v>
      </c>
      <c r="AC53">
        <v>0</v>
      </c>
      <c r="AD53">
        <v>0</v>
      </c>
      <c r="AE53">
        <v>18.209005000000001</v>
      </c>
      <c r="AF53">
        <v>0</v>
      </c>
      <c r="AG53">
        <v>45.735720999999998</v>
      </c>
      <c r="AH53">
        <v>0</v>
      </c>
      <c r="AI53">
        <v>0</v>
      </c>
      <c r="AJ53">
        <v>0</v>
      </c>
      <c r="AK53">
        <v>62.541305000000001</v>
      </c>
      <c r="AL53">
        <v>34.685583999999999</v>
      </c>
      <c r="AM53">
        <v>17.436897999999999</v>
      </c>
      <c r="AN53">
        <v>1.0146029999999999</v>
      </c>
      <c r="AO53">
        <v>0</v>
      </c>
      <c r="AP53">
        <v>0.246695</v>
      </c>
      <c r="AQ53">
        <v>0</v>
      </c>
      <c r="AR53">
        <v>46.773829999999997</v>
      </c>
      <c r="AS53">
        <v>35.282808000000003</v>
      </c>
      <c r="AT53">
        <v>14.443459000000001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84.805377000000007</v>
      </c>
      <c r="BA53">
        <f t="shared" si="1"/>
        <v>2022.0456709999999</v>
      </c>
      <c r="BD53">
        <v>7.66</v>
      </c>
      <c r="BE53">
        <v>1.87</v>
      </c>
      <c r="BF53">
        <v>2.92</v>
      </c>
      <c r="BG53">
        <v>1.78</v>
      </c>
      <c r="BH53">
        <v>8.98</v>
      </c>
      <c r="BI53">
        <v>0.94</v>
      </c>
      <c r="BJ53">
        <v>0.93</v>
      </c>
      <c r="BK53">
        <v>1.76</v>
      </c>
      <c r="BL53">
        <v>0.92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</v>
      </c>
      <c r="BS53">
        <v>0</v>
      </c>
      <c r="BT53">
        <v>2.8395459999999999</v>
      </c>
      <c r="BU53">
        <v>1.2831969999999999</v>
      </c>
      <c r="BV53">
        <v>2.2391320000000001</v>
      </c>
      <c r="BW53">
        <v>0.92902200000000001</v>
      </c>
      <c r="BX53">
        <v>1.8740349999999999</v>
      </c>
      <c r="BY53">
        <v>2.5663930000000001</v>
      </c>
      <c r="BZ53">
        <v>1.2695099999999999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3.3397329999999998</v>
      </c>
      <c r="CK53">
        <v>1.7884850000000001</v>
      </c>
      <c r="CL53">
        <v>1.8533900000000001</v>
      </c>
      <c r="CM53">
        <v>3.3582070000000002</v>
      </c>
      <c r="CN53">
        <v>1.693819</v>
      </c>
      <c r="CO53">
        <v>4.1062289999999999</v>
      </c>
      <c r="CP53">
        <v>4.0720130000000001</v>
      </c>
      <c r="CQ53">
        <v>1.8669659999999999</v>
      </c>
      <c r="CR53">
        <v>1.097871</v>
      </c>
      <c r="CS53">
        <v>1.3111699999999999</v>
      </c>
      <c r="CT53">
        <v>4.0684979999999999</v>
      </c>
      <c r="CU53">
        <v>0</v>
      </c>
      <c r="CV53">
        <v>0</v>
      </c>
      <c r="CW53">
        <v>3.938161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84.805377000000007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364.55744199999998</v>
      </c>
      <c r="L54">
        <v>348.836299</v>
      </c>
      <c r="M54">
        <v>92.331090000000003</v>
      </c>
      <c r="N54">
        <v>117.88784699999999</v>
      </c>
      <c r="O54">
        <v>123.684601</v>
      </c>
      <c r="P54">
        <v>135.07507100000001</v>
      </c>
      <c r="Q54">
        <v>11.660916</v>
      </c>
      <c r="R54">
        <v>14.832319</v>
      </c>
      <c r="S54">
        <v>13.750996000000001</v>
      </c>
      <c r="T54">
        <v>1.6575359999999999</v>
      </c>
      <c r="U54">
        <v>331.47832499999998</v>
      </c>
      <c r="V54">
        <v>4.8144999999999998</v>
      </c>
      <c r="W54">
        <v>12.710279999999999</v>
      </c>
      <c r="X54">
        <v>47.008778</v>
      </c>
      <c r="Y54">
        <v>0</v>
      </c>
      <c r="Z54">
        <v>0</v>
      </c>
      <c r="AA54">
        <v>40.584386000000002</v>
      </c>
      <c r="AB54">
        <v>0</v>
      </c>
      <c r="AC54">
        <v>0</v>
      </c>
      <c r="AD54">
        <v>0</v>
      </c>
      <c r="AE54">
        <v>18.209005000000001</v>
      </c>
      <c r="AF54">
        <v>0</v>
      </c>
      <c r="AG54">
        <v>45.735720999999998</v>
      </c>
      <c r="AH54">
        <v>0</v>
      </c>
      <c r="AI54">
        <v>0</v>
      </c>
      <c r="AJ54">
        <v>0</v>
      </c>
      <c r="AK54">
        <v>62.541305000000001</v>
      </c>
      <c r="AL54">
        <v>34.685583999999999</v>
      </c>
      <c r="AM54">
        <v>17.436897999999999</v>
      </c>
      <c r="AN54">
        <v>1.0146029999999999</v>
      </c>
      <c r="AO54">
        <v>0</v>
      </c>
      <c r="AP54">
        <v>0.246695</v>
      </c>
      <c r="AQ54">
        <v>0</v>
      </c>
      <c r="AR54">
        <v>51.025996999999997</v>
      </c>
      <c r="AS54">
        <v>35.282808000000003</v>
      </c>
      <c r="AT54">
        <v>14.443459000000001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84.745377000000005</v>
      </c>
      <c r="BA54">
        <f t="shared" si="1"/>
        <v>2026.2378379999998</v>
      </c>
      <c r="BD54">
        <v>7.66</v>
      </c>
      <c r="BE54">
        <v>1.87</v>
      </c>
      <c r="BF54">
        <v>2.92</v>
      </c>
      <c r="BG54">
        <v>1.78</v>
      </c>
      <c r="BH54">
        <v>8.98</v>
      </c>
      <c r="BI54">
        <v>0.91</v>
      </c>
      <c r="BJ54">
        <v>0.9</v>
      </c>
      <c r="BK54">
        <v>1.76</v>
      </c>
      <c r="BL54">
        <v>0.92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</v>
      </c>
      <c r="BS54">
        <v>0</v>
      </c>
      <c r="BT54">
        <v>2.8395459999999999</v>
      </c>
      <c r="BU54">
        <v>1.2831969999999999</v>
      </c>
      <c r="BV54">
        <v>2.2391320000000001</v>
      </c>
      <c r="BW54">
        <v>0.92902200000000001</v>
      </c>
      <c r="BX54">
        <v>1.8740349999999999</v>
      </c>
      <c r="BY54">
        <v>2.5663930000000001</v>
      </c>
      <c r="BZ54">
        <v>1.2695099999999999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3.3397329999999998</v>
      </c>
      <c r="CK54">
        <v>1.7884850000000001</v>
      </c>
      <c r="CL54">
        <v>1.8533900000000001</v>
      </c>
      <c r="CM54">
        <v>3.3582070000000002</v>
      </c>
      <c r="CN54">
        <v>1.693819</v>
      </c>
      <c r="CO54">
        <v>4.1062289999999999</v>
      </c>
      <c r="CP54">
        <v>4.0720130000000001</v>
      </c>
      <c r="CQ54">
        <v>1.8669659999999999</v>
      </c>
      <c r="CR54">
        <v>1.097871</v>
      </c>
      <c r="CS54">
        <v>1.3111699999999999</v>
      </c>
      <c r="CT54">
        <v>4.0684979999999999</v>
      </c>
      <c r="CU54">
        <v>0</v>
      </c>
      <c r="CV54">
        <v>0</v>
      </c>
      <c r="CW54">
        <v>3.938161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84.745377000000005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364.55744199999998</v>
      </c>
      <c r="L55">
        <v>351.384998</v>
      </c>
      <c r="M55">
        <v>92.331090000000003</v>
      </c>
      <c r="N55">
        <v>117.88784699999999</v>
      </c>
      <c r="O55">
        <v>123.684601</v>
      </c>
      <c r="P55">
        <v>135.07507100000001</v>
      </c>
      <c r="Q55">
        <v>11.782655999999999</v>
      </c>
      <c r="R55">
        <v>26.358425</v>
      </c>
      <c r="S55">
        <v>15.088739</v>
      </c>
      <c r="T55">
        <v>2.3013309999999998</v>
      </c>
      <c r="U55">
        <v>336.02802800000001</v>
      </c>
      <c r="V55">
        <v>8.7668189999999999</v>
      </c>
      <c r="W55">
        <v>24.517264000000001</v>
      </c>
      <c r="X55">
        <v>70.098749999999995</v>
      </c>
      <c r="Y55">
        <v>0</v>
      </c>
      <c r="Z55">
        <v>0</v>
      </c>
      <c r="AA55">
        <v>40.584386000000002</v>
      </c>
      <c r="AB55">
        <v>0</v>
      </c>
      <c r="AC55">
        <v>0</v>
      </c>
      <c r="AD55">
        <v>0</v>
      </c>
      <c r="AE55">
        <v>18.209005000000001</v>
      </c>
      <c r="AF55">
        <v>8.7982460000000007</v>
      </c>
      <c r="AG55">
        <v>45.735720999999998</v>
      </c>
      <c r="AH55">
        <v>0</v>
      </c>
      <c r="AI55">
        <v>0</v>
      </c>
      <c r="AJ55">
        <v>0</v>
      </c>
      <c r="AK55">
        <v>62.541305000000001</v>
      </c>
      <c r="AL55">
        <v>34.685583999999999</v>
      </c>
      <c r="AM55">
        <v>17.436897999999999</v>
      </c>
      <c r="AN55">
        <v>1.0146029999999999</v>
      </c>
      <c r="AO55">
        <v>0</v>
      </c>
      <c r="AP55">
        <v>0</v>
      </c>
      <c r="AQ55">
        <v>0</v>
      </c>
      <c r="AR55">
        <v>51.025996999999997</v>
      </c>
      <c r="AS55">
        <v>31.131889999999999</v>
      </c>
      <c r="AT55">
        <v>14.443459000000001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84.725377000000009</v>
      </c>
      <c r="BA55">
        <f t="shared" si="1"/>
        <v>2090.1955320000002</v>
      </c>
      <c r="BD55">
        <v>7.66</v>
      </c>
      <c r="BE55">
        <v>1.87</v>
      </c>
      <c r="BF55">
        <v>2.92</v>
      </c>
      <c r="BG55">
        <v>1.78</v>
      </c>
      <c r="BH55">
        <v>8.98</v>
      </c>
      <c r="BI55">
        <v>0.91</v>
      </c>
      <c r="BJ55">
        <v>0.9</v>
      </c>
      <c r="BK55">
        <v>1.76</v>
      </c>
      <c r="BL55">
        <v>0.9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</v>
      </c>
      <c r="BS55">
        <v>0</v>
      </c>
      <c r="BT55">
        <v>2.8395459999999999</v>
      </c>
      <c r="BU55">
        <v>1.2831969999999999</v>
      </c>
      <c r="BV55">
        <v>2.2391320000000001</v>
      </c>
      <c r="BW55">
        <v>0.92902200000000001</v>
      </c>
      <c r="BX55">
        <v>1.8740349999999999</v>
      </c>
      <c r="BY55">
        <v>2.5663930000000001</v>
      </c>
      <c r="BZ55">
        <v>1.2695099999999999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3.3397329999999998</v>
      </c>
      <c r="CK55">
        <v>1.7884850000000001</v>
      </c>
      <c r="CL55">
        <v>1.8533900000000001</v>
      </c>
      <c r="CM55">
        <v>3.3582070000000002</v>
      </c>
      <c r="CN55">
        <v>1.693819</v>
      </c>
      <c r="CO55">
        <v>4.1062289999999999</v>
      </c>
      <c r="CP55">
        <v>4.0720130000000001</v>
      </c>
      <c r="CQ55">
        <v>1.8669659999999999</v>
      </c>
      <c r="CR55">
        <v>1.097871</v>
      </c>
      <c r="CS55">
        <v>1.3111699999999999</v>
      </c>
      <c r="CT55">
        <v>4.0684979999999999</v>
      </c>
      <c r="CU55">
        <v>0</v>
      </c>
      <c r="CV55">
        <v>0</v>
      </c>
      <c r="CW55">
        <v>3.938161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84.725377000000009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364.55744199999998</v>
      </c>
      <c r="L56">
        <v>351.384998</v>
      </c>
      <c r="M56">
        <v>92.331090000000003</v>
      </c>
      <c r="N56">
        <v>117.88784699999999</v>
      </c>
      <c r="O56">
        <v>123.684601</v>
      </c>
      <c r="P56">
        <v>135.07507100000001</v>
      </c>
      <c r="Q56">
        <v>11.782655999999999</v>
      </c>
      <c r="R56">
        <v>26.358425</v>
      </c>
      <c r="S56">
        <v>15.088739</v>
      </c>
      <c r="T56">
        <v>2.3013309999999998</v>
      </c>
      <c r="U56">
        <v>336.02802800000001</v>
      </c>
      <c r="V56">
        <v>8.7668189999999999</v>
      </c>
      <c r="W56">
        <v>24.517264000000001</v>
      </c>
      <c r="X56">
        <v>88.538655000000006</v>
      </c>
      <c r="Y56">
        <v>0</v>
      </c>
      <c r="Z56">
        <v>0</v>
      </c>
      <c r="AA56">
        <v>40.584386000000002</v>
      </c>
      <c r="AB56">
        <v>0</v>
      </c>
      <c r="AC56">
        <v>0</v>
      </c>
      <c r="AD56">
        <v>0</v>
      </c>
      <c r="AE56">
        <v>18.209005000000001</v>
      </c>
      <c r="AF56">
        <v>8.7982460000000007</v>
      </c>
      <c r="AG56">
        <v>45.735720999999998</v>
      </c>
      <c r="AH56">
        <v>0</v>
      </c>
      <c r="AI56">
        <v>0</v>
      </c>
      <c r="AJ56">
        <v>0</v>
      </c>
      <c r="AK56">
        <v>62.541305000000001</v>
      </c>
      <c r="AL56">
        <v>34.685583999999999</v>
      </c>
      <c r="AM56">
        <v>17.436897999999999</v>
      </c>
      <c r="AN56">
        <v>1.0146029999999999</v>
      </c>
      <c r="AO56">
        <v>0</v>
      </c>
      <c r="AP56">
        <v>0</v>
      </c>
      <c r="AQ56">
        <v>0</v>
      </c>
      <c r="AR56">
        <v>46.773829999999997</v>
      </c>
      <c r="AS56">
        <v>31.131889999999999</v>
      </c>
      <c r="AT56">
        <v>14.443459000000001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84.725377000000009</v>
      </c>
      <c r="BA56">
        <f t="shared" si="1"/>
        <v>2104.3832700000003</v>
      </c>
      <c r="BD56">
        <v>7.66</v>
      </c>
      <c r="BE56">
        <v>1.87</v>
      </c>
      <c r="BF56">
        <v>2.92</v>
      </c>
      <c r="BG56">
        <v>1.78</v>
      </c>
      <c r="BH56">
        <v>8.98</v>
      </c>
      <c r="BI56">
        <v>0.91</v>
      </c>
      <c r="BJ56">
        <v>0.9</v>
      </c>
      <c r="BK56">
        <v>1.76</v>
      </c>
      <c r="BL56">
        <v>0.9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</v>
      </c>
      <c r="BS56">
        <v>0</v>
      </c>
      <c r="BT56">
        <v>2.8395459999999999</v>
      </c>
      <c r="BU56">
        <v>1.2831969999999999</v>
      </c>
      <c r="BV56">
        <v>2.2391320000000001</v>
      </c>
      <c r="BW56">
        <v>0.92902200000000001</v>
      </c>
      <c r="BX56">
        <v>1.8740349999999999</v>
      </c>
      <c r="BY56">
        <v>2.5663930000000001</v>
      </c>
      <c r="BZ56">
        <v>1.2695099999999999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3.3397329999999998</v>
      </c>
      <c r="CK56">
        <v>1.7884850000000001</v>
      </c>
      <c r="CL56">
        <v>1.8533900000000001</v>
      </c>
      <c r="CM56">
        <v>3.3582070000000002</v>
      </c>
      <c r="CN56">
        <v>1.693819</v>
      </c>
      <c r="CO56">
        <v>4.1062289999999999</v>
      </c>
      <c r="CP56">
        <v>4.0720130000000001</v>
      </c>
      <c r="CQ56">
        <v>1.8669659999999999</v>
      </c>
      <c r="CR56">
        <v>1.097871</v>
      </c>
      <c r="CS56">
        <v>1.3111699999999999</v>
      </c>
      <c r="CT56">
        <v>4.0684979999999999</v>
      </c>
      <c r="CU56">
        <v>0</v>
      </c>
      <c r="CV56">
        <v>0</v>
      </c>
      <c r="CW56">
        <v>3.938161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84.725377000000009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364.55744199999998</v>
      </c>
      <c r="L57">
        <v>351.384998</v>
      </c>
      <c r="M57">
        <v>92.331090000000003</v>
      </c>
      <c r="N57">
        <v>117.88784699999999</v>
      </c>
      <c r="O57">
        <v>123.684601</v>
      </c>
      <c r="P57">
        <v>135.07507100000001</v>
      </c>
      <c r="Q57">
        <v>11.782655999999999</v>
      </c>
      <c r="R57">
        <v>26.358425</v>
      </c>
      <c r="S57">
        <v>15.088739</v>
      </c>
      <c r="T57">
        <v>2.3013309999999998</v>
      </c>
      <c r="U57">
        <v>336.02802800000001</v>
      </c>
      <c r="V57">
        <v>8.7668189999999999</v>
      </c>
      <c r="W57">
        <v>24.517264000000001</v>
      </c>
      <c r="X57">
        <v>88.538655000000006</v>
      </c>
      <c r="Y57">
        <v>0</v>
      </c>
      <c r="Z57">
        <v>0</v>
      </c>
      <c r="AA57">
        <v>40.584386000000002</v>
      </c>
      <c r="AB57">
        <v>0</v>
      </c>
      <c r="AC57">
        <v>10.741344</v>
      </c>
      <c r="AD57">
        <v>0</v>
      </c>
      <c r="AE57">
        <v>18.209005000000001</v>
      </c>
      <c r="AF57">
        <v>8.7982460000000007</v>
      </c>
      <c r="AG57">
        <v>45.735720999999998</v>
      </c>
      <c r="AH57">
        <v>0</v>
      </c>
      <c r="AI57">
        <v>0</v>
      </c>
      <c r="AJ57">
        <v>0</v>
      </c>
      <c r="AK57">
        <v>62.541305000000001</v>
      </c>
      <c r="AL57">
        <v>34.685583999999999</v>
      </c>
      <c r="AM57">
        <v>17.436897999999999</v>
      </c>
      <c r="AN57">
        <v>1.0146029999999999</v>
      </c>
      <c r="AO57">
        <v>0</v>
      </c>
      <c r="AP57">
        <v>0</v>
      </c>
      <c r="AQ57">
        <v>0</v>
      </c>
      <c r="AR57">
        <v>46.773829999999997</v>
      </c>
      <c r="AS57">
        <v>31.131889999999999</v>
      </c>
      <c r="AT57">
        <v>14.443459000000001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84.725377000000009</v>
      </c>
      <c r="BA57">
        <f t="shared" si="1"/>
        <v>2115.1246140000003</v>
      </c>
      <c r="BD57">
        <v>7.66</v>
      </c>
      <c r="BE57">
        <v>1.87</v>
      </c>
      <c r="BF57">
        <v>2.92</v>
      </c>
      <c r="BG57">
        <v>1.78</v>
      </c>
      <c r="BH57">
        <v>8.98</v>
      </c>
      <c r="BI57">
        <v>0.91</v>
      </c>
      <c r="BJ57">
        <v>0.9</v>
      </c>
      <c r="BK57">
        <v>1.76</v>
      </c>
      <c r="BL57">
        <v>0.9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</v>
      </c>
      <c r="BS57">
        <v>0</v>
      </c>
      <c r="BT57">
        <v>2.8395459999999999</v>
      </c>
      <c r="BU57">
        <v>1.2831969999999999</v>
      </c>
      <c r="BV57">
        <v>2.2391320000000001</v>
      </c>
      <c r="BW57">
        <v>0.92902200000000001</v>
      </c>
      <c r="BX57">
        <v>1.8740349999999999</v>
      </c>
      <c r="BY57">
        <v>2.5663930000000001</v>
      </c>
      <c r="BZ57">
        <v>1.2695099999999999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3.3397329999999998</v>
      </c>
      <c r="CK57">
        <v>1.7884850000000001</v>
      </c>
      <c r="CL57">
        <v>1.8533900000000001</v>
      </c>
      <c r="CM57">
        <v>3.3582070000000002</v>
      </c>
      <c r="CN57">
        <v>1.693819</v>
      </c>
      <c r="CO57">
        <v>4.1062289999999999</v>
      </c>
      <c r="CP57">
        <v>4.0720130000000001</v>
      </c>
      <c r="CQ57">
        <v>1.8669659999999999</v>
      </c>
      <c r="CR57">
        <v>1.097871</v>
      </c>
      <c r="CS57">
        <v>1.3111699999999999</v>
      </c>
      <c r="CT57">
        <v>4.0684979999999999</v>
      </c>
      <c r="CU57">
        <v>0</v>
      </c>
      <c r="CV57">
        <v>0</v>
      </c>
      <c r="CW57">
        <v>3.938161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84.725377000000009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364.55744199999998</v>
      </c>
      <c r="L58">
        <v>351.384998</v>
      </c>
      <c r="M58">
        <v>92.331090000000003</v>
      </c>
      <c r="N58">
        <v>117.88784699999999</v>
      </c>
      <c r="O58">
        <v>123.684601</v>
      </c>
      <c r="P58">
        <v>135.07507100000001</v>
      </c>
      <c r="Q58">
        <v>11.782655999999999</v>
      </c>
      <c r="R58">
        <v>26.358425</v>
      </c>
      <c r="S58">
        <v>15.088739</v>
      </c>
      <c r="T58">
        <v>2.3013309999999998</v>
      </c>
      <c r="U58">
        <v>336.02802800000001</v>
      </c>
      <c r="V58">
        <v>8.7668189999999999</v>
      </c>
      <c r="W58">
        <v>24.517264000000001</v>
      </c>
      <c r="X58">
        <v>88.538655000000006</v>
      </c>
      <c r="Y58">
        <v>0</v>
      </c>
      <c r="Z58">
        <v>0</v>
      </c>
      <c r="AA58">
        <v>40.584386000000002</v>
      </c>
      <c r="AB58">
        <v>0</v>
      </c>
      <c r="AC58">
        <v>10.741344</v>
      </c>
      <c r="AD58">
        <v>0</v>
      </c>
      <c r="AE58">
        <v>18.209005000000001</v>
      </c>
      <c r="AF58">
        <v>8.7982460000000007</v>
      </c>
      <c r="AG58">
        <v>45.735720999999998</v>
      </c>
      <c r="AH58">
        <v>0</v>
      </c>
      <c r="AI58">
        <v>0</v>
      </c>
      <c r="AJ58">
        <v>0</v>
      </c>
      <c r="AK58">
        <v>62.541305000000001</v>
      </c>
      <c r="AL58">
        <v>34.685583999999999</v>
      </c>
      <c r="AM58">
        <v>17.436897999999999</v>
      </c>
      <c r="AN58">
        <v>1.0146029999999999</v>
      </c>
      <c r="AO58">
        <v>0</v>
      </c>
      <c r="AP58">
        <v>0</v>
      </c>
      <c r="AQ58">
        <v>0</v>
      </c>
      <c r="AR58">
        <v>46.773829999999997</v>
      </c>
      <c r="AS58">
        <v>31.131889999999999</v>
      </c>
      <c r="AT58">
        <v>14.443459000000001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84.725377000000009</v>
      </c>
      <c r="BA58">
        <f t="shared" si="1"/>
        <v>2115.1246140000003</v>
      </c>
      <c r="BD58">
        <v>7.66</v>
      </c>
      <c r="BE58">
        <v>1.87</v>
      </c>
      <c r="BF58">
        <v>2.92</v>
      </c>
      <c r="BG58">
        <v>1.78</v>
      </c>
      <c r="BH58">
        <v>8.98</v>
      </c>
      <c r="BI58">
        <v>0.91</v>
      </c>
      <c r="BJ58">
        <v>0.9</v>
      </c>
      <c r="BK58">
        <v>1.76</v>
      </c>
      <c r="BL58">
        <v>0.9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</v>
      </c>
      <c r="BS58">
        <v>0</v>
      </c>
      <c r="BT58">
        <v>2.8395459999999999</v>
      </c>
      <c r="BU58">
        <v>1.2831969999999999</v>
      </c>
      <c r="BV58">
        <v>2.2391320000000001</v>
      </c>
      <c r="BW58">
        <v>0.92902200000000001</v>
      </c>
      <c r="BX58">
        <v>1.8740349999999999</v>
      </c>
      <c r="BY58">
        <v>2.5663930000000001</v>
      </c>
      <c r="BZ58">
        <v>1.2695099999999999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3.3397329999999998</v>
      </c>
      <c r="CK58">
        <v>1.7884850000000001</v>
      </c>
      <c r="CL58">
        <v>1.8533900000000001</v>
      </c>
      <c r="CM58">
        <v>3.3582070000000002</v>
      </c>
      <c r="CN58">
        <v>1.693819</v>
      </c>
      <c r="CO58">
        <v>4.1062289999999999</v>
      </c>
      <c r="CP58">
        <v>4.0720130000000001</v>
      </c>
      <c r="CQ58">
        <v>1.8669659999999999</v>
      </c>
      <c r="CR58">
        <v>1.097871</v>
      </c>
      <c r="CS58">
        <v>1.3111699999999999</v>
      </c>
      <c r="CT58">
        <v>4.0684979999999999</v>
      </c>
      <c r="CU58">
        <v>0</v>
      </c>
      <c r="CV58">
        <v>0</v>
      </c>
      <c r="CW58">
        <v>3.938161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84.725377000000009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364.55744199999998</v>
      </c>
      <c r="L59">
        <v>350.15862499999997</v>
      </c>
      <c r="M59">
        <v>92.331090000000003</v>
      </c>
      <c r="N59">
        <v>117.88784699999999</v>
      </c>
      <c r="O59">
        <v>123.684601</v>
      </c>
      <c r="P59">
        <v>135.07507100000001</v>
      </c>
      <c r="Q59">
        <v>11.782655999999999</v>
      </c>
      <c r="R59">
        <v>26.724326999999999</v>
      </c>
      <c r="S59">
        <v>15.088739</v>
      </c>
      <c r="T59">
        <v>2.3013309999999998</v>
      </c>
      <c r="U59">
        <v>336.02802800000001</v>
      </c>
      <c r="V59">
        <v>8.7668189999999999</v>
      </c>
      <c r="W59">
        <v>24.517264000000001</v>
      </c>
      <c r="X59">
        <v>87.469836000000001</v>
      </c>
      <c r="Y59">
        <v>0</v>
      </c>
      <c r="Z59">
        <v>0</v>
      </c>
      <c r="AA59">
        <v>40.584386000000002</v>
      </c>
      <c r="AB59">
        <v>3.7703980000000001</v>
      </c>
      <c r="AC59">
        <v>10.741344</v>
      </c>
      <c r="AD59">
        <v>0</v>
      </c>
      <c r="AE59">
        <v>18.209005000000001</v>
      </c>
      <c r="AF59">
        <v>8.7982460000000007</v>
      </c>
      <c r="AG59">
        <v>45.735720999999998</v>
      </c>
      <c r="AH59">
        <v>0</v>
      </c>
      <c r="AI59">
        <v>0</v>
      </c>
      <c r="AJ59">
        <v>0</v>
      </c>
      <c r="AK59">
        <v>62.541305000000001</v>
      </c>
      <c r="AL59">
        <v>34.685583999999999</v>
      </c>
      <c r="AM59">
        <v>17.436897999999999</v>
      </c>
      <c r="AN59">
        <v>1.0146029999999999</v>
      </c>
      <c r="AO59">
        <v>0</v>
      </c>
      <c r="AP59">
        <v>0</v>
      </c>
      <c r="AQ59">
        <v>0</v>
      </c>
      <c r="AR59">
        <v>46.773829999999997</v>
      </c>
      <c r="AS59">
        <v>31.131889999999999</v>
      </c>
      <c r="AT59">
        <v>14.443459000000001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84.725377000000009</v>
      </c>
      <c r="BA59">
        <f t="shared" si="1"/>
        <v>2116.9657220000004</v>
      </c>
      <c r="BD59">
        <v>7.66</v>
      </c>
      <c r="BE59">
        <v>1.87</v>
      </c>
      <c r="BF59">
        <v>2.92</v>
      </c>
      <c r="BG59">
        <v>1.78</v>
      </c>
      <c r="BH59">
        <v>8.98</v>
      </c>
      <c r="BI59">
        <v>0.91</v>
      </c>
      <c r="BJ59">
        <v>0.9</v>
      </c>
      <c r="BK59">
        <v>1.76</v>
      </c>
      <c r="BL59">
        <v>0.9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</v>
      </c>
      <c r="BS59">
        <v>0</v>
      </c>
      <c r="BT59">
        <v>2.8395459999999999</v>
      </c>
      <c r="BU59">
        <v>1.2831969999999999</v>
      </c>
      <c r="BV59">
        <v>2.2391320000000001</v>
      </c>
      <c r="BW59">
        <v>0.92902200000000001</v>
      </c>
      <c r="BX59">
        <v>1.8740349999999999</v>
      </c>
      <c r="BY59">
        <v>2.5663930000000001</v>
      </c>
      <c r="BZ59">
        <v>1.2695099999999999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3.3397329999999998</v>
      </c>
      <c r="CK59">
        <v>1.7884850000000001</v>
      </c>
      <c r="CL59">
        <v>1.8533900000000001</v>
      </c>
      <c r="CM59">
        <v>3.3582070000000002</v>
      </c>
      <c r="CN59">
        <v>1.693819</v>
      </c>
      <c r="CO59">
        <v>4.1062289999999999</v>
      </c>
      <c r="CP59">
        <v>4.0720130000000001</v>
      </c>
      <c r="CQ59">
        <v>1.8669659999999999</v>
      </c>
      <c r="CR59">
        <v>1.097871</v>
      </c>
      <c r="CS59">
        <v>1.3111699999999999</v>
      </c>
      <c r="CT59">
        <v>4.0684979999999999</v>
      </c>
      <c r="CU59">
        <v>0</v>
      </c>
      <c r="CV59">
        <v>0</v>
      </c>
      <c r="CW59">
        <v>3.938161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84.725377000000009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364.337897</v>
      </c>
      <c r="L60">
        <v>350.02858500000002</v>
      </c>
      <c r="M60">
        <v>92.331090000000003</v>
      </c>
      <c r="N60">
        <v>117.88784699999999</v>
      </c>
      <c r="O60">
        <v>123.684601</v>
      </c>
      <c r="P60">
        <v>135.07507100000001</v>
      </c>
      <c r="Q60">
        <v>11.350619999999999</v>
      </c>
      <c r="R60">
        <v>26.724326999999999</v>
      </c>
      <c r="S60">
        <v>15.088739</v>
      </c>
      <c r="T60">
        <v>2.3013309999999998</v>
      </c>
      <c r="U60">
        <v>336.02802800000001</v>
      </c>
      <c r="V60">
        <v>8.7668189999999999</v>
      </c>
      <c r="W60">
        <v>24.517264000000001</v>
      </c>
      <c r="X60">
        <v>88.529026000000002</v>
      </c>
      <c r="Y60">
        <v>0</v>
      </c>
      <c r="Z60">
        <v>0</v>
      </c>
      <c r="AA60">
        <v>40.584386000000002</v>
      </c>
      <c r="AB60">
        <v>14.779958000000001</v>
      </c>
      <c r="AC60">
        <v>10.741344</v>
      </c>
      <c r="AD60">
        <v>0</v>
      </c>
      <c r="AE60">
        <v>18.209005000000001</v>
      </c>
      <c r="AF60">
        <v>8.7982460000000007</v>
      </c>
      <c r="AG60">
        <v>45.735720999999998</v>
      </c>
      <c r="AH60">
        <v>0</v>
      </c>
      <c r="AI60">
        <v>0</v>
      </c>
      <c r="AJ60">
        <v>0</v>
      </c>
      <c r="AK60">
        <v>62.541305000000001</v>
      </c>
      <c r="AL60">
        <v>34.685583999999999</v>
      </c>
      <c r="AM60">
        <v>17.436897999999999</v>
      </c>
      <c r="AN60">
        <v>1.0146029999999999</v>
      </c>
      <c r="AO60">
        <v>0</v>
      </c>
      <c r="AP60">
        <v>0</v>
      </c>
      <c r="AQ60">
        <v>0</v>
      </c>
      <c r="AR60">
        <v>46.773829999999997</v>
      </c>
      <c r="AS60">
        <v>31.131889999999999</v>
      </c>
      <c r="AT60">
        <v>14.443459000000001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84.410566000000017</v>
      </c>
      <c r="BA60">
        <f t="shared" si="1"/>
        <v>2127.93804</v>
      </c>
      <c r="BD60">
        <v>7.66</v>
      </c>
      <c r="BE60">
        <v>1.87</v>
      </c>
      <c r="BF60">
        <v>2.92</v>
      </c>
      <c r="BG60">
        <v>1.78</v>
      </c>
      <c r="BH60">
        <v>8.98</v>
      </c>
      <c r="BI60">
        <v>0.91</v>
      </c>
      <c r="BJ60">
        <v>0.9</v>
      </c>
      <c r="BK60">
        <v>1.76</v>
      </c>
      <c r="BL60">
        <v>0.9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</v>
      </c>
      <c r="BS60">
        <v>0</v>
      </c>
      <c r="BT60">
        <v>2.8395459999999999</v>
      </c>
      <c r="BU60">
        <v>1.2831969999999999</v>
      </c>
      <c r="BV60">
        <v>2.2391320000000001</v>
      </c>
      <c r="BW60">
        <v>0.92902200000000001</v>
      </c>
      <c r="BX60">
        <v>1.8740349999999999</v>
      </c>
      <c r="BY60">
        <v>2.5663930000000001</v>
      </c>
      <c r="BZ60">
        <v>1.2695099999999999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3.3397329999999998</v>
      </c>
      <c r="CK60">
        <v>1.7884850000000001</v>
      </c>
      <c r="CL60">
        <v>1.8533900000000001</v>
      </c>
      <c r="CM60">
        <v>3.3582070000000002</v>
      </c>
      <c r="CN60">
        <v>1.693819</v>
      </c>
      <c r="CO60">
        <v>3.7914180000000002</v>
      </c>
      <c r="CP60">
        <v>4.0720130000000001</v>
      </c>
      <c r="CQ60">
        <v>1.8669659999999999</v>
      </c>
      <c r="CR60">
        <v>1.097871</v>
      </c>
      <c r="CS60">
        <v>1.3111699999999999</v>
      </c>
      <c r="CT60">
        <v>4.0684979999999999</v>
      </c>
      <c r="CU60">
        <v>0</v>
      </c>
      <c r="CV60">
        <v>0</v>
      </c>
      <c r="CW60">
        <v>3.938161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84.410566000000017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364.337897</v>
      </c>
      <c r="L61">
        <v>345.87644</v>
      </c>
      <c r="M61">
        <v>92.331090000000003</v>
      </c>
      <c r="N61">
        <v>117.88784699999999</v>
      </c>
      <c r="O61">
        <v>123.684601</v>
      </c>
      <c r="P61">
        <v>135.07507100000001</v>
      </c>
      <c r="Q61">
        <v>10.907415</v>
      </c>
      <c r="R61">
        <v>22.459761</v>
      </c>
      <c r="S61">
        <v>13.819858999999999</v>
      </c>
      <c r="T61">
        <v>1.6575359999999999</v>
      </c>
      <c r="U61">
        <v>336.02802800000001</v>
      </c>
      <c r="V61">
        <v>5.7772699999999997</v>
      </c>
      <c r="W61">
        <v>11.74738</v>
      </c>
      <c r="X61">
        <v>42.906824</v>
      </c>
      <c r="Y61">
        <v>0</v>
      </c>
      <c r="Z61">
        <v>0</v>
      </c>
      <c r="AA61">
        <v>40.584386000000002</v>
      </c>
      <c r="AB61">
        <v>14.779958000000001</v>
      </c>
      <c r="AC61">
        <v>10.741344</v>
      </c>
      <c r="AD61">
        <v>0</v>
      </c>
      <c r="AE61">
        <v>18.209005000000001</v>
      </c>
      <c r="AF61">
        <v>8.7982460000000007</v>
      </c>
      <c r="AG61">
        <v>45.735720999999998</v>
      </c>
      <c r="AH61">
        <v>0</v>
      </c>
      <c r="AI61">
        <v>0</v>
      </c>
      <c r="AJ61">
        <v>0</v>
      </c>
      <c r="AK61">
        <v>62.541305000000001</v>
      </c>
      <c r="AL61">
        <v>34.685583999999999</v>
      </c>
      <c r="AM61">
        <v>17.436897999999999</v>
      </c>
      <c r="AN61">
        <v>1.0146029999999999</v>
      </c>
      <c r="AO61">
        <v>0</v>
      </c>
      <c r="AP61">
        <v>0</v>
      </c>
      <c r="AQ61">
        <v>0</v>
      </c>
      <c r="AR61">
        <v>46.773829999999997</v>
      </c>
      <c r="AS61">
        <v>31.131889999999999</v>
      </c>
      <c r="AT61">
        <v>14.443459000000001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84.005756000000005</v>
      </c>
      <c r="BA61">
        <f t="shared" si="1"/>
        <v>2055.3790039999999</v>
      </c>
      <c r="BD61">
        <v>7.57</v>
      </c>
      <c r="BE61">
        <v>1.87</v>
      </c>
      <c r="BF61">
        <v>2.92</v>
      </c>
      <c r="BG61">
        <v>1.78</v>
      </c>
      <c r="BH61">
        <v>8.98</v>
      </c>
      <c r="BI61">
        <v>0.91</v>
      </c>
      <c r="BJ61">
        <v>0.9</v>
      </c>
      <c r="BK61">
        <v>1.76</v>
      </c>
      <c r="BL61">
        <v>0.9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</v>
      </c>
      <c r="BS61">
        <v>0</v>
      </c>
      <c r="BT61">
        <v>2.8395459999999999</v>
      </c>
      <c r="BU61">
        <v>1.2831969999999999</v>
      </c>
      <c r="BV61">
        <v>2.2391320000000001</v>
      </c>
      <c r="BW61">
        <v>0.92902200000000001</v>
      </c>
      <c r="BX61">
        <v>1.8740349999999999</v>
      </c>
      <c r="BY61">
        <v>2.5663930000000001</v>
      </c>
      <c r="BZ61">
        <v>1.2695099999999999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3.3397329999999998</v>
      </c>
      <c r="CK61">
        <v>1.7884850000000001</v>
      </c>
      <c r="CL61">
        <v>1.8533900000000001</v>
      </c>
      <c r="CM61">
        <v>3.3582070000000002</v>
      </c>
      <c r="CN61">
        <v>1.693819</v>
      </c>
      <c r="CO61">
        <v>3.4766080000000001</v>
      </c>
      <c r="CP61">
        <v>4.0720130000000001</v>
      </c>
      <c r="CQ61">
        <v>1.8669659999999999</v>
      </c>
      <c r="CR61">
        <v>1.097871</v>
      </c>
      <c r="CS61">
        <v>1.3111699999999999</v>
      </c>
      <c r="CT61">
        <v>4.0684979999999999</v>
      </c>
      <c r="CU61">
        <v>0</v>
      </c>
      <c r="CV61">
        <v>0</v>
      </c>
      <c r="CW61">
        <v>3.938161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84.005756000000005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364.337897</v>
      </c>
      <c r="L62">
        <v>345.87644</v>
      </c>
      <c r="M62">
        <v>92.331090000000003</v>
      </c>
      <c r="N62">
        <v>117.88784699999999</v>
      </c>
      <c r="O62">
        <v>123.684601</v>
      </c>
      <c r="P62">
        <v>135.07507100000001</v>
      </c>
      <c r="Q62">
        <v>10.907415</v>
      </c>
      <c r="R62">
        <v>22.459761</v>
      </c>
      <c r="S62">
        <v>13.819858999999999</v>
      </c>
      <c r="T62">
        <v>1.6575359999999999</v>
      </c>
      <c r="U62">
        <v>336.02802800000001</v>
      </c>
      <c r="V62">
        <v>3.8515999999999999</v>
      </c>
      <c r="W62">
        <v>11.74738</v>
      </c>
      <c r="X62">
        <v>42.906824</v>
      </c>
      <c r="Y62">
        <v>0</v>
      </c>
      <c r="Z62">
        <v>0</v>
      </c>
      <c r="AA62">
        <v>40.584386000000002</v>
      </c>
      <c r="AB62">
        <v>14.779958000000001</v>
      </c>
      <c r="AC62">
        <v>10.741344</v>
      </c>
      <c r="AD62">
        <v>0</v>
      </c>
      <c r="AE62">
        <v>18.209005000000001</v>
      </c>
      <c r="AF62">
        <v>8.7982460000000007</v>
      </c>
      <c r="AG62">
        <v>45.735720999999998</v>
      </c>
      <c r="AH62">
        <v>0</v>
      </c>
      <c r="AI62">
        <v>0</v>
      </c>
      <c r="AJ62">
        <v>0</v>
      </c>
      <c r="AK62">
        <v>62.541305000000001</v>
      </c>
      <c r="AL62">
        <v>34.685583999999999</v>
      </c>
      <c r="AM62">
        <v>17.436897999999999</v>
      </c>
      <c r="AN62">
        <v>1.0146029999999999</v>
      </c>
      <c r="AO62">
        <v>0</v>
      </c>
      <c r="AP62">
        <v>0</v>
      </c>
      <c r="AQ62">
        <v>0</v>
      </c>
      <c r="AR62">
        <v>46.773829999999997</v>
      </c>
      <c r="AS62">
        <v>31.131889999999999</v>
      </c>
      <c r="AT62">
        <v>14.443459000000001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83.630944999999997</v>
      </c>
      <c r="BA62">
        <f t="shared" si="1"/>
        <v>2053.0785229999997</v>
      </c>
      <c r="BD62">
        <v>7.57</v>
      </c>
      <c r="BE62">
        <v>1.87</v>
      </c>
      <c r="BF62">
        <v>2.92</v>
      </c>
      <c r="BG62">
        <v>1.78</v>
      </c>
      <c r="BH62">
        <v>8.98</v>
      </c>
      <c r="BI62">
        <v>0.88</v>
      </c>
      <c r="BJ62">
        <v>0.87</v>
      </c>
      <c r="BK62">
        <v>1.76</v>
      </c>
      <c r="BL62">
        <v>0.9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</v>
      </c>
      <c r="BS62">
        <v>0</v>
      </c>
      <c r="BT62">
        <v>2.8395459999999999</v>
      </c>
      <c r="BU62">
        <v>1.2831969999999999</v>
      </c>
      <c r="BV62">
        <v>2.2391320000000001</v>
      </c>
      <c r="BW62">
        <v>0.92902200000000001</v>
      </c>
      <c r="BX62">
        <v>1.8740349999999999</v>
      </c>
      <c r="BY62">
        <v>2.5663930000000001</v>
      </c>
      <c r="BZ62">
        <v>1.2695099999999999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3.3397329999999998</v>
      </c>
      <c r="CK62">
        <v>1.7884850000000001</v>
      </c>
      <c r="CL62">
        <v>1.8533900000000001</v>
      </c>
      <c r="CM62">
        <v>3.3582070000000002</v>
      </c>
      <c r="CN62">
        <v>1.693819</v>
      </c>
      <c r="CO62">
        <v>3.161797</v>
      </c>
      <c r="CP62">
        <v>4.0720130000000001</v>
      </c>
      <c r="CQ62">
        <v>1.8669659999999999</v>
      </c>
      <c r="CR62">
        <v>1.097871</v>
      </c>
      <c r="CS62">
        <v>1.3111699999999999</v>
      </c>
      <c r="CT62">
        <v>4.0684979999999999</v>
      </c>
      <c r="CU62">
        <v>0</v>
      </c>
      <c r="CV62">
        <v>0</v>
      </c>
      <c r="CW62">
        <v>3.938161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83.630944999999997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363.89990799999998</v>
      </c>
      <c r="L63">
        <v>345.87644</v>
      </c>
      <c r="M63">
        <v>92.331090000000003</v>
      </c>
      <c r="N63">
        <v>117.88784699999999</v>
      </c>
      <c r="O63">
        <v>123.684601</v>
      </c>
      <c r="P63">
        <v>135.07507100000001</v>
      </c>
      <c r="Q63">
        <v>10.907415</v>
      </c>
      <c r="R63">
        <v>22.628160000000001</v>
      </c>
      <c r="S63">
        <v>13.819858999999999</v>
      </c>
      <c r="T63">
        <v>1.6575359999999999</v>
      </c>
      <c r="U63">
        <v>336.02802800000001</v>
      </c>
      <c r="V63">
        <v>6.0181250000000004</v>
      </c>
      <c r="W63">
        <v>12.979892</v>
      </c>
      <c r="X63">
        <v>42.906824</v>
      </c>
      <c r="Y63">
        <v>0</v>
      </c>
      <c r="Z63">
        <v>0</v>
      </c>
      <c r="AA63">
        <v>40.584386000000002</v>
      </c>
      <c r="AB63">
        <v>14.779958000000001</v>
      </c>
      <c r="AC63">
        <v>10.741344</v>
      </c>
      <c r="AD63">
        <v>0</v>
      </c>
      <c r="AE63">
        <v>18.209005000000001</v>
      </c>
      <c r="AF63">
        <v>8.7982460000000007</v>
      </c>
      <c r="AG63">
        <v>45.735720999999998</v>
      </c>
      <c r="AH63">
        <v>25.894451</v>
      </c>
      <c r="AI63">
        <v>0</v>
      </c>
      <c r="AJ63">
        <v>0</v>
      </c>
      <c r="AK63">
        <v>62.541305000000001</v>
      </c>
      <c r="AL63">
        <v>34.685583999999999</v>
      </c>
      <c r="AM63">
        <v>17.436897999999999</v>
      </c>
      <c r="AN63">
        <v>1.0146029999999999</v>
      </c>
      <c r="AO63">
        <v>0</v>
      </c>
      <c r="AP63">
        <v>0</v>
      </c>
      <c r="AQ63">
        <v>24.825589000000001</v>
      </c>
      <c r="AR63">
        <v>46.773829999999997</v>
      </c>
      <c r="AS63">
        <v>31.131889999999999</v>
      </c>
      <c r="AT63">
        <v>14.443459000000001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83.265888000000004</v>
      </c>
      <c r="BA63">
        <f t="shared" si="1"/>
        <v>2106.5629529999997</v>
      </c>
      <c r="BD63">
        <v>7.57</v>
      </c>
      <c r="BE63">
        <v>1.87</v>
      </c>
      <c r="BF63">
        <v>2.92</v>
      </c>
      <c r="BG63">
        <v>1.78</v>
      </c>
      <c r="BH63">
        <v>8.98</v>
      </c>
      <c r="BI63">
        <v>0.88</v>
      </c>
      <c r="BJ63">
        <v>0.87</v>
      </c>
      <c r="BK63">
        <v>1.76</v>
      </c>
      <c r="BL63">
        <v>0.9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</v>
      </c>
      <c r="BS63">
        <v>0</v>
      </c>
      <c r="BT63">
        <v>2.8395459999999999</v>
      </c>
      <c r="BU63">
        <v>1.2831969999999999</v>
      </c>
      <c r="BV63">
        <v>2.2391320000000001</v>
      </c>
      <c r="BW63">
        <v>0.92902200000000001</v>
      </c>
      <c r="BX63">
        <v>1.8740349999999999</v>
      </c>
      <c r="BY63">
        <v>2.5663930000000001</v>
      </c>
      <c r="BZ63">
        <v>1.2695099999999999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3.3397329999999998</v>
      </c>
      <c r="CK63">
        <v>1.7884850000000001</v>
      </c>
      <c r="CL63">
        <v>1.8533900000000001</v>
      </c>
      <c r="CM63">
        <v>3.3582070000000002</v>
      </c>
      <c r="CN63">
        <v>1.693819</v>
      </c>
      <c r="CO63">
        <v>1.998364</v>
      </c>
      <c r="CP63">
        <v>4.0720130000000001</v>
      </c>
      <c r="CQ63">
        <v>1.8669659999999999</v>
      </c>
      <c r="CR63">
        <v>1.097871</v>
      </c>
      <c r="CS63">
        <v>1.3111699999999999</v>
      </c>
      <c r="CT63">
        <v>4.0684979999999999</v>
      </c>
      <c r="CU63">
        <v>0</v>
      </c>
      <c r="CV63">
        <v>0.79837599999999997</v>
      </c>
      <c r="CW63">
        <v>3.938161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83.265888000000004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363.89990799999998</v>
      </c>
      <c r="L64">
        <v>345.87644</v>
      </c>
      <c r="M64">
        <v>92.331090000000003</v>
      </c>
      <c r="N64">
        <v>117.88784699999999</v>
      </c>
      <c r="O64">
        <v>123.684601</v>
      </c>
      <c r="P64">
        <v>135.07507100000001</v>
      </c>
      <c r="Q64">
        <v>10.907415</v>
      </c>
      <c r="R64">
        <v>22.628160000000001</v>
      </c>
      <c r="S64">
        <v>13.819858999999999</v>
      </c>
      <c r="T64">
        <v>1.6575359999999999</v>
      </c>
      <c r="U64">
        <v>336.02802800000001</v>
      </c>
      <c r="V64">
        <v>6.0181250000000004</v>
      </c>
      <c r="W64">
        <v>12.979892</v>
      </c>
      <c r="X64">
        <v>42.906824</v>
      </c>
      <c r="Y64">
        <v>0</v>
      </c>
      <c r="Z64">
        <v>0</v>
      </c>
      <c r="AA64">
        <v>15.21382</v>
      </c>
      <c r="AB64">
        <v>14.779958000000001</v>
      </c>
      <c r="AC64">
        <v>10.741344</v>
      </c>
      <c r="AD64">
        <v>0</v>
      </c>
      <c r="AE64">
        <v>18.209005000000001</v>
      </c>
      <c r="AF64">
        <v>8.7982460000000007</v>
      </c>
      <c r="AG64">
        <v>45.735720999999998</v>
      </c>
      <c r="AH64">
        <v>25.894451</v>
      </c>
      <c r="AI64">
        <v>0</v>
      </c>
      <c r="AJ64">
        <v>0</v>
      </c>
      <c r="AK64">
        <v>62.541305000000001</v>
      </c>
      <c r="AL64">
        <v>34.685583999999999</v>
      </c>
      <c r="AM64">
        <v>17.436897999999999</v>
      </c>
      <c r="AN64">
        <v>1.0146029999999999</v>
      </c>
      <c r="AO64">
        <v>0</v>
      </c>
      <c r="AP64">
        <v>0</v>
      </c>
      <c r="AQ64">
        <v>37.238382999999999</v>
      </c>
      <c r="AR64">
        <v>46.773829999999997</v>
      </c>
      <c r="AS64">
        <v>31.131889999999999</v>
      </c>
      <c r="AT64">
        <v>14.443459000000001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83.265888000000004</v>
      </c>
      <c r="BA64">
        <f t="shared" si="1"/>
        <v>2093.6051809999999</v>
      </c>
      <c r="BD64">
        <v>7.57</v>
      </c>
      <c r="BE64">
        <v>1.87</v>
      </c>
      <c r="BF64">
        <v>2.92</v>
      </c>
      <c r="BG64">
        <v>1.78</v>
      </c>
      <c r="BH64">
        <v>8.98</v>
      </c>
      <c r="BI64">
        <v>0.88</v>
      </c>
      <c r="BJ64">
        <v>0.87</v>
      </c>
      <c r="BK64">
        <v>1.76</v>
      </c>
      <c r="BL64">
        <v>0.9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</v>
      </c>
      <c r="BS64">
        <v>0</v>
      </c>
      <c r="BT64">
        <v>2.8395459999999999</v>
      </c>
      <c r="BU64">
        <v>1.2831969999999999</v>
      </c>
      <c r="BV64">
        <v>2.2391320000000001</v>
      </c>
      <c r="BW64">
        <v>0.92902200000000001</v>
      </c>
      <c r="BX64">
        <v>1.8740349999999999</v>
      </c>
      <c r="BY64">
        <v>2.5663930000000001</v>
      </c>
      <c r="BZ64">
        <v>1.2695099999999999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3.3397329999999998</v>
      </c>
      <c r="CK64">
        <v>1.7884850000000001</v>
      </c>
      <c r="CL64">
        <v>1.8533900000000001</v>
      </c>
      <c r="CM64">
        <v>3.3582070000000002</v>
      </c>
      <c r="CN64">
        <v>1.693819</v>
      </c>
      <c r="CO64">
        <v>1.998364</v>
      </c>
      <c r="CP64">
        <v>4.0720130000000001</v>
      </c>
      <c r="CQ64">
        <v>1.8669659999999999</v>
      </c>
      <c r="CR64">
        <v>1.097871</v>
      </c>
      <c r="CS64">
        <v>1.3111699999999999</v>
      </c>
      <c r="CT64">
        <v>4.0684979999999999</v>
      </c>
      <c r="CU64">
        <v>0</v>
      </c>
      <c r="CV64">
        <v>0.79837599999999997</v>
      </c>
      <c r="CW64">
        <v>3.938161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83.265888000000004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363.901455</v>
      </c>
      <c r="L65">
        <v>345.88797299999999</v>
      </c>
      <c r="M65">
        <v>92.331090000000003</v>
      </c>
      <c r="N65">
        <v>117.88784699999999</v>
      </c>
      <c r="O65">
        <v>123.684601</v>
      </c>
      <c r="P65">
        <v>135.07507100000001</v>
      </c>
      <c r="Q65">
        <v>10.907415</v>
      </c>
      <c r="R65">
        <v>26.733955999999999</v>
      </c>
      <c r="S65">
        <v>13.810919999999999</v>
      </c>
      <c r="T65">
        <v>1.6575359999999999</v>
      </c>
      <c r="U65">
        <v>336.02802800000001</v>
      </c>
      <c r="V65">
        <v>8.7668189999999999</v>
      </c>
      <c r="W65">
        <v>24.449860999999999</v>
      </c>
      <c r="X65">
        <v>75.719261000000003</v>
      </c>
      <c r="Y65">
        <v>0</v>
      </c>
      <c r="Z65">
        <v>0</v>
      </c>
      <c r="AA65">
        <v>15.21382</v>
      </c>
      <c r="AB65">
        <v>14.779958000000001</v>
      </c>
      <c r="AC65">
        <v>10.741344</v>
      </c>
      <c r="AD65">
        <v>0</v>
      </c>
      <c r="AE65">
        <v>18.209005000000001</v>
      </c>
      <c r="AF65">
        <v>8.7982460000000007</v>
      </c>
      <c r="AG65">
        <v>45.735720999999998</v>
      </c>
      <c r="AH65">
        <v>25.894451</v>
      </c>
      <c r="AI65">
        <v>0</v>
      </c>
      <c r="AJ65">
        <v>0</v>
      </c>
      <c r="AK65">
        <v>62.541305000000001</v>
      </c>
      <c r="AL65">
        <v>34.685583999999999</v>
      </c>
      <c r="AM65">
        <v>17.436897999999999</v>
      </c>
      <c r="AN65">
        <v>1.0146029999999999</v>
      </c>
      <c r="AO65">
        <v>0</v>
      </c>
      <c r="AP65">
        <v>0.61673699999999998</v>
      </c>
      <c r="AQ65">
        <v>49.651176999999997</v>
      </c>
      <c r="AR65">
        <v>46.773829999999997</v>
      </c>
      <c r="AS65">
        <v>31.131889999999999</v>
      </c>
      <c r="AT65">
        <v>14.443459000000001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83.311564000000004</v>
      </c>
      <c r="BA65">
        <f t="shared" si="1"/>
        <v>2157.8214250000001</v>
      </c>
      <c r="BD65">
        <v>7.57</v>
      </c>
      <c r="BE65">
        <v>1.87</v>
      </c>
      <c r="BF65">
        <v>2.92</v>
      </c>
      <c r="BG65">
        <v>1.78</v>
      </c>
      <c r="BH65">
        <v>8.98</v>
      </c>
      <c r="BI65">
        <v>0.88</v>
      </c>
      <c r="BJ65">
        <v>0.87</v>
      </c>
      <c r="BK65">
        <v>1.76</v>
      </c>
      <c r="BL65">
        <v>0.9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</v>
      </c>
      <c r="BS65">
        <v>0</v>
      </c>
      <c r="BT65">
        <v>2.8395459999999999</v>
      </c>
      <c r="BU65">
        <v>1.2831969999999999</v>
      </c>
      <c r="BV65">
        <v>2.2391320000000001</v>
      </c>
      <c r="BW65">
        <v>0.92902200000000001</v>
      </c>
      <c r="BX65">
        <v>1.8740349999999999</v>
      </c>
      <c r="BY65">
        <v>2.5663930000000001</v>
      </c>
      <c r="BZ65">
        <v>1.2695099999999999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3.3854090000000001</v>
      </c>
      <c r="CK65">
        <v>1.7884850000000001</v>
      </c>
      <c r="CL65">
        <v>1.8533900000000001</v>
      </c>
      <c r="CM65">
        <v>3.3582070000000002</v>
      </c>
      <c r="CN65">
        <v>1.693819</v>
      </c>
      <c r="CO65">
        <v>1.998364</v>
      </c>
      <c r="CP65">
        <v>4.0720130000000001</v>
      </c>
      <c r="CQ65">
        <v>1.8669659999999999</v>
      </c>
      <c r="CR65">
        <v>1.097871</v>
      </c>
      <c r="CS65">
        <v>1.3111699999999999</v>
      </c>
      <c r="CT65">
        <v>4.0684979999999999</v>
      </c>
      <c r="CU65">
        <v>0</v>
      </c>
      <c r="CV65">
        <v>0.79837599999999997</v>
      </c>
      <c r="CW65">
        <v>3.938161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83.311564000000004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363.90492399999999</v>
      </c>
      <c r="L66">
        <v>345.88797299999999</v>
      </c>
      <c r="M66">
        <v>92.331090000000003</v>
      </c>
      <c r="N66">
        <v>117.88784699999999</v>
      </c>
      <c r="O66">
        <v>123.684601</v>
      </c>
      <c r="P66">
        <v>135.07507100000001</v>
      </c>
      <c r="Q66">
        <v>10.907415</v>
      </c>
      <c r="R66">
        <v>26.724326999999999</v>
      </c>
      <c r="S66">
        <v>13.810919999999999</v>
      </c>
      <c r="T66">
        <v>1.6575359999999999</v>
      </c>
      <c r="U66">
        <v>336.02802800000001</v>
      </c>
      <c r="V66">
        <v>8.7668189999999999</v>
      </c>
      <c r="W66">
        <v>24.517264000000001</v>
      </c>
      <c r="X66">
        <v>112.910521</v>
      </c>
      <c r="Y66">
        <v>0</v>
      </c>
      <c r="Z66">
        <v>0</v>
      </c>
      <c r="AA66">
        <v>15.21382</v>
      </c>
      <c r="AB66">
        <v>14.779958000000001</v>
      </c>
      <c r="AC66">
        <v>0</v>
      </c>
      <c r="AD66">
        <v>0</v>
      </c>
      <c r="AE66">
        <v>18.209005000000001</v>
      </c>
      <c r="AF66">
        <v>8.7982460000000007</v>
      </c>
      <c r="AG66">
        <v>45.735720999999998</v>
      </c>
      <c r="AH66">
        <v>25.894451</v>
      </c>
      <c r="AI66">
        <v>0</v>
      </c>
      <c r="AJ66">
        <v>0</v>
      </c>
      <c r="AK66">
        <v>62.541305000000001</v>
      </c>
      <c r="AL66">
        <v>34.685583999999999</v>
      </c>
      <c r="AM66">
        <v>17.436897999999999</v>
      </c>
      <c r="AN66">
        <v>1.0146029999999999</v>
      </c>
      <c r="AO66">
        <v>0</v>
      </c>
      <c r="AP66">
        <v>0.61673699999999998</v>
      </c>
      <c r="AQ66">
        <v>49.651176999999997</v>
      </c>
      <c r="AR66">
        <v>46.773829999999997</v>
      </c>
      <c r="AS66">
        <v>31.131889999999999</v>
      </c>
      <c r="AT66">
        <v>14.443459000000001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83.313794000000001</v>
      </c>
      <c r="BA66">
        <f t="shared" si="1"/>
        <v>2184.3348139999998</v>
      </c>
      <c r="BD66">
        <v>7.57</v>
      </c>
      <c r="BE66">
        <v>1.87</v>
      </c>
      <c r="BF66">
        <v>2.92</v>
      </c>
      <c r="BG66">
        <v>1.78</v>
      </c>
      <c r="BH66">
        <v>8.98</v>
      </c>
      <c r="BI66">
        <v>0.88</v>
      </c>
      <c r="BJ66">
        <v>0.87</v>
      </c>
      <c r="BK66">
        <v>1.76</v>
      </c>
      <c r="BL66">
        <v>0.9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</v>
      </c>
      <c r="BS66">
        <v>0</v>
      </c>
      <c r="BT66">
        <v>2.8395459999999999</v>
      </c>
      <c r="BU66">
        <v>1.2831969999999999</v>
      </c>
      <c r="BV66">
        <v>2.2391320000000001</v>
      </c>
      <c r="BW66">
        <v>0.92902200000000001</v>
      </c>
      <c r="BX66">
        <v>1.8740349999999999</v>
      </c>
      <c r="BY66">
        <v>2.5663930000000001</v>
      </c>
      <c r="BZ66">
        <v>1.2695099999999999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3.3876390000000001</v>
      </c>
      <c r="CK66">
        <v>1.7884850000000001</v>
      </c>
      <c r="CL66">
        <v>1.8533900000000001</v>
      </c>
      <c r="CM66">
        <v>3.3582070000000002</v>
      </c>
      <c r="CN66">
        <v>1.693819</v>
      </c>
      <c r="CO66">
        <v>1.998364</v>
      </c>
      <c r="CP66">
        <v>4.0720130000000001</v>
      </c>
      <c r="CQ66">
        <v>1.8669659999999999</v>
      </c>
      <c r="CR66">
        <v>1.097871</v>
      </c>
      <c r="CS66">
        <v>1.3111699999999999</v>
      </c>
      <c r="CT66">
        <v>4.0684979999999999</v>
      </c>
      <c r="CU66">
        <v>0</v>
      </c>
      <c r="CV66">
        <v>0.79837599999999997</v>
      </c>
      <c r="CW66">
        <v>3.938161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83.313794000000001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363.901455</v>
      </c>
      <c r="L67">
        <v>345.88797299999999</v>
      </c>
      <c r="M67">
        <v>92.331090000000003</v>
      </c>
      <c r="N67">
        <v>117.88784699999999</v>
      </c>
      <c r="O67">
        <v>123.684601</v>
      </c>
      <c r="P67">
        <v>135.07507100000001</v>
      </c>
      <c r="Q67">
        <v>10.905545</v>
      </c>
      <c r="R67">
        <v>26.724326999999999</v>
      </c>
      <c r="S67">
        <v>13.810919999999999</v>
      </c>
      <c r="T67">
        <v>1.6575359999999999</v>
      </c>
      <c r="U67">
        <v>336.02802800000001</v>
      </c>
      <c r="V67">
        <v>10.914085999999999</v>
      </c>
      <c r="W67">
        <v>24.863907999999999</v>
      </c>
      <c r="X67">
        <v>94.856048999999999</v>
      </c>
      <c r="Y67">
        <v>0</v>
      </c>
      <c r="Z67">
        <v>0</v>
      </c>
      <c r="AA67">
        <v>15.21382</v>
      </c>
      <c r="AB67">
        <v>14.779958000000001</v>
      </c>
      <c r="AC67">
        <v>0</v>
      </c>
      <c r="AD67">
        <v>0</v>
      </c>
      <c r="AE67">
        <v>18.209005000000001</v>
      </c>
      <c r="AF67">
        <v>8.7982460000000007</v>
      </c>
      <c r="AG67">
        <v>45.735720999999998</v>
      </c>
      <c r="AH67">
        <v>25.894451</v>
      </c>
      <c r="AI67">
        <v>0</v>
      </c>
      <c r="AJ67">
        <v>0</v>
      </c>
      <c r="AK67">
        <v>62.541305000000001</v>
      </c>
      <c r="AL67">
        <v>34.685583999999999</v>
      </c>
      <c r="AM67">
        <v>17.436897999999999</v>
      </c>
      <c r="AN67">
        <v>1.0146029999999999</v>
      </c>
      <c r="AO67">
        <v>0</v>
      </c>
      <c r="AP67">
        <v>0</v>
      </c>
      <c r="AQ67">
        <v>49.651176999999997</v>
      </c>
      <c r="AR67">
        <v>46.773829999999997</v>
      </c>
      <c r="AS67">
        <v>31.131889999999999</v>
      </c>
      <c r="AT67">
        <v>14.443459000000001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83.344431</v>
      </c>
      <c r="BA67">
        <f t="shared" si="1"/>
        <v>2168.1828139999998</v>
      </c>
      <c r="BD67">
        <v>7.57</v>
      </c>
      <c r="BE67">
        <v>1.87</v>
      </c>
      <c r="BF67">
        <v>2.92</v>
      </c>
      <c r="BG67">
        <v>1.78</v>
      </c>
      <c r="BH67">
        <v>8.98</v>
      </c>
      <c r="BI67">
        <v>0.88</v>
      </c>
      <c r="BJ67">
        <v>0.87</v>
      </c>
      <c r="BK67">
        <v>1.76</v>
      </c>
      <c r="BL67">
        <v>0.91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</v>
      </c>
      <c r="BS67">
        <v>0</v>
      </c>
      <c r="BT67">
        <v>2.8395459999999999</v>
      </c>
      <c r="BU67">
        <v>1.2831969999999999</v>
      </c>
      <c r="BV67">
        <v>2.2597689999999999</v>
      </c>
      <c r="BW67">
        <v>0.92902200000000001</v>
      </c>
      <c r="BX67">
        <v>1.8740349999999999</v>
      </c>
      <c r="BY67">
        <v>2.5663930000000001</v>
      </c>
      <c r="BZ67">
        <v>1.2695099999999999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3.3876390000000001</v>
      </c>
      <c r="CK67">
        <v>1.7884850000000001</v>
      </c>
      <c r="CL67">
        <v>1.8533900000000001</v>
      </c>
      <c r="CM67">
        <v>3.3582070000000002</v>
      </c>
      <c r="CN67">
        <v>1.693819</v>
      </c>
      <c r="CO67">
        <v>1.998364</v>
      </c>
      <c r="CP67">
        <v>4.0720130000000001</v>
      </c>
      <c r="CQ67">
        <v>1.8669659999999999</v>
      </c>
      <c r="CR67">
        <v>1.097871</v>
      </c>
      <c r="CS67">
        <v>1.3111699999999999</v>
      </c>
      <c r="CT67">
        <v>4.0684979999999999</v>
      </c>
      <c r="CU67">
        <v>0</v>
      </c>
      <c r="CV67">
        <v>0.79837599999999997</v>
      </c>
      <c r="CW67">
        <v>3.938161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83.344431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363.90492399999999</v>
      </c>
      <c r="L68">
        <v>345.88797299999999</v>
      </c>
      <c r="M68">
        <v>92.331090000000003</v>
      </c>
      <c r="N68">
        <v>117.88784699999999</v>
      </c>
      <c r="O68">
        <v>123.684601</v>
      </c>
      <c r="P68">
        <v>135.07507100000001</v>
      </c>
      <c r="Q68">
        <v>10.905545</v>
      </c>
      <c r="R68">
        <v>26.724326999999999</v>
      </c>
      <c r="S68">
        <v>13.810919999999999</v>
      </c>
      <c r="T68">
        <v>1.6575359999999999</v>
      </c>
      <c r="U68">
        <v>336.02802800000001</v>
      </c>
      <c r="V68">
        <v>10.914085999999999</v>
      </c>
      <c r="W68">
        <v>24.863907999999999</v>
      </c>
      <c r="X68">
        <v>94.856048999999999</v>
      </c>
      <c r="Y68">
        <v>0</v>
      </c>
      <c r="Z68">
        <v>0</v>
      </c>
      <c r="AA68">
        <v>15.21382</v>
      </c>
      <c r="AB68">
        <v>14.779958000000001</v>
      </c>
      <c r="AC68">
        <v>0</v>
      </c>
      <c r="AD68">
        <v>0</v>
      </c>
      <c r="AE68">
        <v>18.209005000000001</v>
      </c>
      <c r="AF68">
        <v>8.7982460000000007</v>
      </c>
      <c r="AG68">
        <v>45.735720999999998</v>
      </c>
      <c r="AH68">
        <v>25.894451</v>
      </c>
      <c r="AI68">
        <v>0</v>
      </c>
      <c r="AJ68">
        <v>0</v>
      </c>
      <c r="AK68">
        <v>62.541305000000001</v>
      </c>
      <c r="AL68">
        <v>34.685583999999999</v>
      </c>
      <c r="AM68">
        <v>17.436897999999999</v>
      </c>
      <c r="AN68">
        <v>1.0146029999999999</v>
      </c>
      <c r="AO68">
        <v>0</v>
      </c>
      <c r="AP68">
        <v>0</v>
      </c>
      <c r="AQ68">
        <v>49.651176999999997</v>
      </c>
      <c r="AR68">
        <v>51.025996999999997</v>
      </c>
      <c r="AS68">
        <v>31.131889999999999</v>
      </c>
      <c r="AT68">
        <v>14.443459000000001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83.354431000000005</v>
      </c>
      <c r="BA68">
        <f t="shared" ref="BA68:BA99" si="4">SUM(B68:AZ68)</f>
        <v>2172.4484499999999</v>
      </c>
      <c r="BD68">
        <v>7.57</v>
      </c>
      <c r="BE68">
        <v>1.87</v>
      </c>
      <c r="BF68">
        <v>2.92</v>
      </c>
      <c r="BG68">
        <v>1.78</v>
      </c>
      <c r="BH68">
        <v>8.98</v>
      </c>
      <c r="BI68">
        <v>0.88</v>
      </c>
      <c r="BJ68">
        <v>0.87</v>
      </c>
      <c r="BK68">
        <v>1.76</v>
      </c>
      <c r="BL68">
        <v>0.92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</v>
      </c>
      <c r="BS68">
        <v>0</v>
      </c>
      <c r="BT68">
        <v>2.8395459999999999</v>
      </c>
      <c r="BU68">
        <v>1.2831969999999999</v>
      </c>
      <c r="BV68">
        <v>2.2597689999999999</v>
      </c>
      <c r="BW68">
        <v>0.92902200000000001</v>
      </c>
      <c r="BX68">
        <v>1.8740349999999999</v>
      </c>
      <c r="BY68">
        <v>2.5663930000000001</v>
      </c>
      <c r="BZ68">
        <v>1.2695099999999999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3.3876390000000001</v>
      </c>
      <c r="CK68">
        <v>1.7884850000000001</v>
      </c>
      <c r="CL68">
        <v>1.8533900000000001</v>
      </c>
      <c r="CM68">
        <v>3.3582070000000002</v>
      </c>
      <c r="CN68">
        <v>1.693819</v>
      </c>
      <c r="CO68">
        <v>1.998364</v>
      </c>
      <c r="CP68">
        <v>4.0720130000000001</v>
      </c>
      <c r="CQ68">
        <v>1.8669659999999999</v>
      </c>
      <c r="CR68">
        <v>1.097871</v>
      </c>
      <c r="CS68">
        <v>1.3111699999999999</v>
      </c>
      <c r="CT68">
        <v>4.0684979999999999</v>
      </c>
      <c r="CU68">
        <v>0</v>
      </c>
      <c r="CV68">
        <v>0.79837599999999997</v>
      </c>
      <c r="CW68">
        <v>3.938161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83.354431000000005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363.90319099999999</v>
      </c>
      <c r="L69">
        <v>345.88797299999999</v>
      </c>
      <c r="M69">
        <v>92.331090000000003</v>
      </c>
      <c r="N69">
        <v>117.88784699999999</v>
      </c>
      <c r="O69">
        <v>123.684601</v>
      </c>
      <c r="P69">
        <v>135.07507100000001</v>
      </c>
      <c r="Q69">
        <v>10.905545</v>
      </c>
      <c r="R69">
        <v>24.798527</v>
      </c>
      <c r="S69">
        <v>13.810919999999999</v>
      </c>
      <c r="T69">
        <v>1.6575359999999999</v>
      </c>
      <c r="U69">
        <v>336.02802800000001</v>
      </c>
      <c r="V69">
        <v>10.914085999999999</v>
      </c>
      <c r="W69">
        <v>23.901008000000001</v>
      </c>
      <c r="X69">
        <v>90.861027000000007</v>
      </c>
      <c r="Y69">
        <v>0</v>
      </c>
      <c r="Z69">
        <v>0</v>
      </c>
      <c r="AA69">
        <v>15.21382</v>
      </c>
      <c r="AB69">
        <v>14.779958000000001</v>
      </c>
      <c r="AC69">
        <v>0</v>
      </c>
      <c r="AD69">
        <v>0</v>
      </c>
      <c r="AE69">
        <v>35.422204999999998</v>
      </c>
      <c r="AF69">
        <v>8.7982460000000007</v>
      </c>
      <c r="AG69">
        <v>45.735720999999998</v>
      </c>
      <c r="AH69">
        <v>25.894451</v>
      </c>
      <c r="AI69">
        <v>0</v>
      </c>
      <c r="AJ69">
        <v>0</v>
      </c>
      <c r="AK69">
        <v>62.541305000000001</v>
      </c>
      <c r="AL69">
        <v>34.685583999999999</v>
      </c>
      <c r="AM69">
        <v>17.436897999999999</v>
      </c>
      <c r="AN69">
        <v>1.0146029999999999</v>
      </c>
      <c r="AO69">
        <v>0</v>
      </c>
      <c r="AP69">
        <v>5.6739850000000001</v>
      </c>
      <c r="AQ69">
        <v>49.651176999999997</v>
      </c>
      <c r="AR69">
        <v>51.025996999999997</v>
      </c>
      <c r="AS69">
        <v>31.131889999999999</v>
      </c>
      <c r="AT69">
        <v>14.443459000000001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83.386963000000009</v>
      </c>
      <c r="BA69">
        <f t="shared" si="4"/>
        <v>2188.482712</v>
      </c>
      <c r="BD69">
        <v>7.57</v>
      </c>
      <c r="BE69">
        <v>1.87</v>
      </c>
      <c r="BF69">
        <v>2.92</v>
      </c>
      <c r="BG69">
        <v>1.78</v>
      </c>
      <c r="BH69">
        <v>8.98</v>
      </c>
      <c r="BI69">
        <v>0.88</v>
      </c>
      <c r="BJ69">
        <v>0.87</v>
      </c>
      <c r="BK69">
        <v>1.76</v>
      </c>
      <c r="BL69">
        <v>0.9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</v>
      </c>
      <c r="BS69">
        <v>0</v>
      </c>
      <c r="BT69">
        <v>2.8395459999999999</v>
      </c>
      <c r="BU69">
        <v>1.2831969999999999</v>
      </c>
      <c r="BV69">
        <v>2.2597689999999999</v>
      </c>
      <c r="BW69">
        <v>0.98155400000000004</v>
      </c>
      <c r="BX69">
        <v>1.8740349999999999</v>
      </c>
      <c r="BY69">
        <v>2.5663930000000001</v>
      </c>
      <c r="BZ69">
        <v>1.2695099999999999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3.3876390000000001</v>
      </c>
      <c r="CK69">
        <v>1.7884850000000001</v>
      </c>
      <c r="CL69">
        <v>1.8533900000000001</v>
      </c>
      <c r="CM69">
        <v>3.3582070000000002</v>
      </c>
      <c r="CN69">
        <v>1.693819</v>
      </c>
      <c r="CO69">
        <v>1.998364</v>
      </c>
      <c r="CP69">
        <v>4.0720130000000001</v>
      </c>
      <c r="CQ69">
        <v>1.8669659999999999</v>
      </c>
      <c r="CR69">
        <v>1.097871</v>
      </c>
      <c r="CS69">
        <v>1.3111699999999999</v>
      </c>
      <c r="CT69">
        <v>4.0684979999999999</v>
      </c>
      <c r="CU69">
        <v>0</v>
      </c>
      <c r="CV69">
        <v>0.79837599999999997</v>
      </c>
      <c r="CW69">
        <v>3.938161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83.386963000000009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363.90319099999999</v>
      </c>
      <c r="L70">
        <v>345.88797299999999</v>
      </c>
      <c r="M70">
        <v>92.331090000000003</v>
      </c>
      <c r="N70">
        <v>117.88784699999999</v>
      </c>
      <c r="O70">
        <v>123.684601</v>
      </c>
      <c r="P70">
        <v>135.07507100000001</v>
      </c>
      <c r="Q70">
        <v>10.905545</v>
      </c>
      <c r="R70">
        <v>24.798527</v>
      </c>
      <c r="S70">
        <v>13.810919999999999</v>
      </c>
      <c r="T70">
        <v>1.6575359999999999</v>
      </c>
      <c r="U70">
        <v>336.02802800000001</v>
      </c>
      <c r="V70">
        <v>8.7668189999999999</v>
      </c>
      <c r="W70">
        <v>23.554364</v>
      </c>
      <c r="X70">
        <v>90.041549000000003</v>
      </c>
      <c r="Y70">
        <v>0</v>
      </c>
      <c r="Z70">
        <v>0</v>
      </c>
      <c r="AA70">
        <v>15.21382</v>
      </c>
      <c r="AB70">
        <v>14.779958000000001</v>
      </c>
      <c r="AC70">
        <v>0</v>
      </c>
      <c r="AD70">
        <v>0</v>
      </c>
      <c r="AE70">
        <v>36.418010000000002</v>
      </c>
      <c r="AF70">
        <v>8.7982460000000007</v>
      </c>
      <c r="AG70">
        <v>45.735720999999998</v>
      </c>
      <c r="AH70">
        <v>25.894451</v>
      </c>
      <c r="AI70">
        <v>0</v>
      </c>
      <c r="AJ70">
        <v>0</v>
      </c>
      <c r="AK70">
        <v>62.541305000000001</v>
      </c>
      <c r="AL70">
        <v>34.685583999999999</v>
      </c>
      <c r="AM70">
        <v>17.436897999999999</v>
      </c>
      <c r="AN70">
        <v>1.0146029999999999</v>
      </c>
      <c r="AO70">
        <v>0</v>
      </c>
      <c r="AP70">
        <v>5.6739850000000001</v>
      </c>
      <c r="AQ70">
        <v>49.651176999999997</v>
      </c>
      <c r="AR70">
        <v>46.773829999999997</v>
      </c>
      <c r="AS70">
        <v>31.131889999999999</v>
      </c>
      <c r="AT70">
        <v>14.443459000000001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83.430104999999998</v>
      </c>
      <c r="BA70">
        <f t="shared" si="4"/>
        <v>2181.956103</v>
      </c>
      <c r="BD70">
        <v>7.57</v>
      </c>
      <c r="BE70">
        <v>1.87</v>
      </c>
      <c r="BF70">
        <v>2.92</v>
      </c>
      <c r="BG70">
        <v>1.78</v>
      </c>
      <c r="BH70">
        <v>8.98</v>
      </c>
      <c r="BI70">
        <v>0.88</v>
      </c>
      <c r="BJ70">
        <v>0.87</v>
      </c>
      <c r="BK70">
        <v>1.76</v>
      </c>
      <c r="BL70">
        <v>0.9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</v>
      </c>
      <c r="BS70">
        <v>0</v>
      </c>
      <c r="BT70">
        <v>2.8395459999999999</v>
      </c>
      <c r="BU70">
        <v>1.2831969999999999</v>
      </c>
      <c r="BV70">
        <v>2.2597689999999999</v>
      </c>
      <c r="BW70">
        <v>1.0246960000000001</v>
      </c>
      <c r="BX70">
        <v>1.8740349999999999</v>
      </c>
      <c r="BY70">
        <v>2.5663930000000001</v>
      </c>
      <c r="BZ70">
        <v>1.2695099999999999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3.3876390000000001</v>
      </c>
      <c r="CK70">
        <v>1.7884850000000001</v>
      </c>
      <c r="CL70">
        <v>1.8533900000000001</v>
      </c>
      <c r="CM70">
        <v>3.3582070000000002</v>
      </c>
      <c r="CN70">
        <v>1.693819</v>
      </c>
      <c r="CO70">
        <v>1.998364</v>
      </c>
      <c r="CP70">
        <v>4.0720130000000001</v>
      </c>
      <c r="CQ70">
        <v>1.8669659999999999</v>
      </c>
      <c r="CR70">
        <v>1.097871</v>
      </c>
      <c r="CS70">
        <v>1.3111699999999999</v>
      </c>
      <c r="CT70">
        <v>4.0684979999999999</v>
      </c>
      <c r="CU70">
        <v>0</v>
      </c>
      <c r="CV70">
        <v>0.79837599999999997</v>
      </c>
      <c r="CW70">
        <v>3.938161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83.430104999999998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364.28490699999998</v>
      </c>
      <c r="L71">
        <v>345.46275400000002</v>
      </c>
      <c r="M71">
        <v>92.331090000000003</v>
      </c>
      <c r="N71">
        <v>117.88784699999999</v>
      </c>
      <c r="O71">
        <v>123.684601</v>
      </c>
      <c r="P71">
        <v>135.07507100000001</v>
      </c>
      <c r="Q71">
        <v>11.006738</v>
      </c>
      <c r="R71">
        <v>24.808156</v>
      </c>
      <c r="S71">
        <v>13.824334</v>
      </c>
      <c r="T71">
        <v>1.6575359999999999</v>
      </c>
      <c r="U71">
        <v>336.02802800000001</v>
      </c>
      <c r="V71">
        <v>10.914085999999999</v>
      </c>
      <c r="W71">
        <v>23.554364</v>
      </c>
      <c r="X71">
        <v>108.09602099999999</v>
      </c>
      <c r="Y71">
        <v>0</v>
      </c>
      <c r="Z71">
        <v>0</v>
      </c>
      <c r="AA71">
        <v>15.21382</v>
      </c>
      <c r="AB71">
        <v>14.779958000000001</v>
      </c>
      <c r="AC71">
        <v>0</v>
      </c>
      <c r="AD71">
        <v>0</v>
      </c>
      <c r="AE71">
        <v>36.418010000000002</v>
      </c>
      <c r="AF71">
        <v>8.7982460000000007</v>
      </c>
      <c r="AG71">
        <v>45.735720999999998</v>
      </c>
      <c r="AH71">
        <v>25.894451</v>
      </c>
      <c r="AI71">
        <v>0</v>
      </c>
      <c r="AJ71">
        <v>0</v>
      </c>
      <c r="AK71">
        <v>62.541305000000001</v>
      </c>
      <c r="AL71">
        <v>34.685583999999999</v>
      </c>
      <c r="AM71">
        <v>17.436897999999999</v>
      </c>
      <c r="AN71">
        <v>1.0146029999999999</v>
      </c>
      <c r="AO71">
        <v>0</v>
      </c>
      <c r="AP71">
        <v>6.0440269999999998</v>
      </c>
      <c r="AQ71">
        <v>49.651176999999997</v>
      </c>
      <c r="AR71">
        <v>46.773829999999997</v>
      </c>
      <c r="AS71">
        <v>31.131889999999999</v>
      </c>
      <c r="AT71">
        <v>14.443459000000001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83.526604000000006</v>
      </c>
      <c r="BA71">
        <f t="shared" si="4"/>
        <v>2202.7051160000001</v>
      </c>
      <c r="BD71">
        <v>7.57</v>
      </c>
      <c r="BE71">
        <v>1.87</v>
      </c>
      <c r="BF71">
        <v>2.92</v>
      </c>
      <c r="BG71">
        <v>1.78</v>
      </c>
      <c r="BH71">
        <v>8.98</v>
      </c>
      <c r="BI71">
        <v>0.92</v>
      </c>
      <c r="BJ71">
        <v>0.87</v>
      </c>
      <c r="BK71">
        <v>1.76</v>
      </c>
      <c r="BL71">
        <v>0.9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</v>
      </c>
      <c r="BS71">
        <v>0</v>
      </c>
      <c r="BT71">
        <v>2.8395459999999999</v>
      </c>
      <c r="BU71">
        <v>1.2831969999999999</v>
      </c>
      <c r="BV71">
        <v>2.2597689999999999</v>
      </c>
      <c r="BW71">
        <v>1.0811949999999999</v>
      </c>
      <c r="BX71">
        <v>1.8740349999999999</v>
      </c>
      <c r="BY71">
        <v>2.5663930000000001</v>
      </c>
      <c r="BZ71">
        <v>1.2695099999999999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3.3876390000000001</v>
      </c>
      <c r="CK71">
        <v>1.7884850000000001</v>
      </c>
      <c r="CL71">
        <v>1.8533900000000001</v>
      </c>
      <c r="CM71">
        <v>3.3582070000000002</v>
      </c>
      <c r="CN71">
        <v>1.693819</v>
      </c>
      <c r="CO71">
        <v>1.998364</v>
      </c>
      <c r="CP71">
        <v>4.0720130000000001</v>
      </c>
      <c r="CQ71">
        <v>1.8669659999999999</v>
      </c>
      <c r="CR71">
        <v>1.097871</v>
      </c>
      <c r="CS71">
        <v>1.3111699999999999</v>
      </c>
      <c r="CT71">
        <v>4.0684979999999999</v>
      </c>
      <c r="CU71">
        <v>0</v>
      </c>
      <c r="CV71">
        <v>0.79837599999999997</v>
      </c>
      <c r="CW71">
        <v>3.938161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83.526604000000006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364.28490699999998</v>
      </c>
      <c r="L72">
        <v>345.46275400000002</v>
      </c>
      <c r="M72">
        <v>92.331090000000003</v>
      </c>
      <c r="N72">
        <v>117.88784699999999</v>
      </c>
      <c r="O72">
        <v>123.684601</v>
      </c>
      <c r="P72">
        <v>135.07507100000001</v>
      </c>
      <c r="Q72">
        <v>11.006738</v>
      </c>
      <c r="R72">
        <v>24.808156</v>
      </c>
      <c r="S72">
        <v>13.824334</v>
      </c>
      <c r="T72">
        <v>1.6575359999999999</v>
      </c>
      <c r="U72">
        <v>336.02802800000001</v>
      </c>
      <c r="V72">
        <v>10.914085999999999</v>
      </c>
      <c r="W72">
        <v>23.554364</v>
      </c>
      <c r="X72">
        <v>108.09602099999999</v>
      </c>
      <c r="Y72">
        <v>0</v>
      </c>
      <c r="Z72">
        <v>0</v>
      </c>
      <c r="AA72">
        <v>15.21382</v>
      </c>
      <c r="AB72">
        <v>14.779958000000001</v>
      </c>
      <c r="AC72">
        <v>0</v>
      </c>
      <c r="AD72">
        <v>0</v>
      </c>
      <c r="AE72">
        <v>36.418010000000002</v>
      </c>
      <c r="AF72">
        <v>8.7982460000000007</v>
      </c>
      <c r="AG72">
        <v>45.735720999999998</v>
      </c>
      <c r="AH72">
        <v>25.894451</v>
      </c>
      <c r="AI72">
        <v>0</v>
      </c>
      <c r="AJ72">
        <v>0</v>
      </c>
      <c r="AK72">
        <v>62.541305000000001</v>
      </c>
      <c r="AL72">
        <v>34.685583999999999</v>
      </c>
      <c r="AM72">
        <v>17.436897999999999</v>
      </c>
      <c r="AN72">
        <v>1.0146029999999999</v>
      </c>
      <c r="AO72">
        <v>0</v>
      </c>
      <c r="AP72">
        <v>6.0440269999999998</v>
      </c>
      <c r="AQ72">
        <v>49.651176999999997</v>
      </c>
      <c r="AR72">
        <v>46.773829999999997</v>
      </c>
      <c r="AS72">
        <v>31.131889999999999</v>
      </c>
      <c r="AT72">
        <v>14.443459000000001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83.532849999999996</v>
      </c>
      <c r="BA72">
        <f t="shared" si="4"/>
        <v>2202.711362</v>
      </c>
      <c r="BD72">
        <v>7.57</v>
      </c>
      <c r="BE72">
        <v>1.87</v>
      </c>
      <c r="BF72">
        <v>2.92</v>
      </c>
      <c r="BG72">
        <v>1.78</v>
      </c>
      <c r="BH72">
        <v>8.98</v>
      </c>
      <c r="BI72">
        <v>0.92</v>
      </c>
      <c r="BJ72">
        <v>0.87</v>
      </c>
      <c r="BK72">
        <v>1.76</v>
      </c>
      <c r="BL72">
        <v>0.9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</v>
      </c>
      <c r="BS72">
        <v>0</v>
      </c>
      <c r="BT72">
        <v>2.8395459999999999</v>
      </c>
      <c r="BU72">
        <v>1.2831969999999999</v>
      </c>
      <c r="BV72">
        <v>2.2597689999999999</v>
      </c>
      <c r="BW72">
        <v>1.0874410000000001</v>
      </c>
      <c r="BX72">
        <v>1.8740349999999999</v>
      </c>
      <c r="BY72">
        <v>2.5663930000000001</v>
      </c>
      <c r="BZ72">
        <v>1.2695099999999999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3.3876390000000001</v>
      </c>
      <c r="CK72">
        <v>1.7884850000000001</v>
      </c>
      <c r="CL72">
        <v>1.8533900000000001</v>
      </c>
      <c r="CM72">
        <v>3.3582070000000002</v>
      </c>
      <c r="CN72">
        <v>1.693819</v>
      </c>
      <c r="CO72">
        <v>1.998364</v>
      </c>
      <c r="CP72">
        <v>4.0720130000000001</v>
      </c>
      <c r="CQ72">
        <v>1.8669659999999999</v>
      </c>
      <c r="CR72">
        <v>1.097871</v>
      </c>
      <c r="CS72">
        <v>1.3111699999999999</v>
      </c>
      <c r="CT72">
        <v>4.0684979999999999</v>
      </c>
      <c r="CU72">
        <v>0</v>
      </c>
      <c r="CV72">
        <v>0.79837599999999997</v>
      </c>
      <c r="CW72">
        <v>3.938161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83.532849999999996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364.28490699999998</v>
      </c>
      <c r="L73">
        <v>345.46275400000002</v>
      </c>
      <c r="M73">
        <v>92.331090000000003</v>
      </c>
      <c r="N73">
        <v>117.88784699999999</v>
      </c>
      <c r="O73">
        <v>123.684601</v>
      </c>
      <c r="P73">
        <v>135.07507100000001</v>
      </c>
      <c r="Q73">
        <v>11.006738</v>
      </c>
      <c r="R73">
        <v>24.798527</v>
      </c>
      <c r="S73">
        <v>13.824334</v>
      </c>
      <c r="T73">
        <v>1.6575359999999999</v>
      </c>
      <c r="U73">
        <v>336.02802800000001</v>
      </c>
      <c r="V73">
        <v>8.7668189999999999</v>
      </c>
      <c r="W73">
        <v>28.716759</v>
      </c>
      <c r="X73">
        <v>108.09602099999999</v>
      </c>
      <c r="Y73">
        <v>0</v>
      </c>
      <c r="Z73">
        <v>6.3551399999999996</v>
      </c>
      <c r="AA73">
        <v>15.21382</v>
      </c>
      <c r="AB73">
        <v>14.779958000000001</v>
      </c>
      <c r="AC73">
        <v>0</v>
      </c>
      <c r="AD73">
        <v>0</v>
      </c>
      <c r="AE73">
        <v>36.418010000000002</v>
      </c>
      <c r="AF73">
        <v>8.7982460000000007</v>
      </c>
      <c r="AG73">
        <v>45.735720999999998</v>
      </c>
      <c r="AH73">
        <v>41.431122000000002</v>
      </c>
      <c r="AI73">
        <v>0</v>
      </c>
      <c r="AJ73">
        <v>0</v>
      </c>
      <c r="AK73">
        <v>62.541305000000001</v>
      </c>
      <c r="AL73">
        <v>34.685583999999999</v>
      </c>
      <c r="AM73">
        <v>17.436897999999999</v>
      </c>
      <c r="AN73">
        <v>1.0146029999999999</v>
      </c>
      <c r="AO73">
        <v>0</v>
      </c>
      <c r="AP73">
        <v>5.6739850000000001</v>
      </c>
      <c r="AQ73">
        <v>49.651176999999997</v>
      </c>
      <c r="AR73">
        <v>46.773829999999997</v>
      </c>
      <c r="AS73">
        <v>31.131889999999999</v>
      </c>
      <c r="AT73">
        <v>14.443459000000001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84.366167000000004</v>
      </c>
      <c r="BA73">
        <f t="shared" si="4"/>
        <v>2228.0719469999999</v>
      </c>
      <c r="BD73">
        <v>7.57</v>
      </c>
      <c r="BE73">
        <v>1.87</v>
      </c>
      <c r="BF73">
        <v>2.92</v>
      </c>
      <c r="BG73">
        <v>1.78</v>
      </c>
      <c r="BH73">
        <v>8.98</v>
      </c>
      <c r="BI73">
        <v>0.93</v>
      </c>
      <c r="BJ73">
        <v>0.91</v>
      </c>
      <c r="BK73">
        <v>1.76</v>
      </c>
      <c r="BL73">
        <v>0.9</v>
      </c>
      <c r="BM73">
        <v>0.19</v>
      </c>
      <c r="BN73">
        <v>3.44</v>
      </c>
      <c r="BO73">
        <v>3.64</v>
      </c>
      <c r="BP73">
        <v>0.24</v>
      </c>
      <c r="BQ73">
        <v>1.94</v>
      </c>
      <c r="BR73">
        <v>2.1</v>
      </c>
      <c r="BS73">
        <v>0</v>
      </c>
      <c r="BT73">
        <v>2.8395459999999999</v>
      </c>
      <c r="BU73">
        <v>1.2831969999999999</v>
      </c>
      <c r="BV73">
        <v>2.2597689999999999</v>
      </c>
      <c r="BW73">
        <v>1.148901</v>
      </c>
      <c r="BX73">
        <v>1.8740349999999999</v>
      </c>
      <c r="BY73">
        <v>2.5663930000000001</v>
      </c>
      <c r="BZ73">
        <v>1.2695099999999999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3.3876390000000001</v>
      </c>
      <c r="CK73">
        <v>1.7884850000000001</v>
      </c>
      <c r="CL73">
        <v>1.8533900000000001</v>
      </c>
      <c r="CM73">
        <v>3.3582070000000002</v>
      </c>
      <c r="CN73">
        <v>1.693819</v>
      </c>
      <c r="CO73">
        <v>1.998364</v>
      </c>
      <c r="CP73">
        <v>4.0720130000000001</v>
      </c>
      <c r="CQ73">
        <v>1.8669659999999999</v>
      </c>
      <c r="CR73">
        <v>1.097871</v>
      </c>
      <c r="CS73">
        <v>1.3111699999999999</v>
      </c>
      <c r="CT73">
        <v>4.0684979999999999</v>
      </c>
      <c r="CU73">
        <v>0.24283199999999999</v>
      </c>
      <c r="CV73">
        <v>1.277401</v>
      </c>
      <c r="CW73">
        <v>3.938161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84.366167000000004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364.28490699999998</v>
      </c>
      <c r="L74">
        <v>345.46275400000002</v>
      </c>
      <c r="M74">
        <v>92.331090000000003</v>
      </c>
      <c r="N74">
        <v>117.88784699999999</v>
      </c>
      <c r="O74">
        <v>123.684601</v>
      </c>
      <c r="P74">
        <v>135.07507100000001</v>
      </c>
      <c r="Q74">
        <v>11.006738</v>
      </c>
      <c r="R74">
        <v>24.798527</v>
      </c>
      <c r="S74">
        <v>13.824334</v>
      </c>
      <c r="T74">
        <v>1.6575359999999999</v>
      </c>
      <c r="U74">
        <v>336.02802800000001</v>
      </c>
      <c r="V74">
        <v>8.7668189999999999</v>
      </c>
      <c r="W74">
        <v>28.716759</v>
      </c>
      <c r="X74">
        <v>108.09602099999999</v>
      </c>
      <c r="Y74">
        <v>0</v>
      </c>
      <c r="Z74">
        <v>12.710279999999999</v>
      </c>
      <c r="AA74">
        <v>15.21382</v>
      </c>
      <c r="AB74">
        <v>14.779958000000001</v>
      </c>
      <c r="AC74">
        <v>0</v>
      </c>
      <c r="AD74">
        <v>0</v>
      </c>
      <c r="AE74">
        <v>36.418010000000002</v>
      </c>
      <c r="AF74">
        <v>8.7982460000000007</v>
      </c>
      <c r="AG74">
        <v>45.735720999999998</v>
      </c>
      <c r="AH74">
        <v>62.146683000000003</v>
      </c>
      <c r="AI74">
        <v>0</v>
      </c>
      <c r="AJ74">
        <v>0</v>
      </c>
      <c r="AK74">
        <v>62.541305000000001</v>
      </c>
      <c r="AL74">
        <v>34.685583999999999</v>
      </c>
      <c r="AM74">
        <v>17.436897999999999</v>
      </c>
      <c r="AN74">
        <v>1.0146029999999999</v>
      </c>
      <c r="AO74">
        <v>0</v>
      </c>
      <c r="AP74">
        <v>6.2907219999999997</v>
      </c>
      <c r="AQ74">
        <v>49.651176999999997</v>
      </c>
      <c r="AR74">
        <v>46.773829999999997</v>
      </c>
      <c r="AS74">
        <v>31.131889999999999</v>
      </c>
      <c r="AT74">
        <v>14.443459000000001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86.569168999999988</v>
      </c>
      <c r="BA74">
        <f t="shared" si="4"/>
        <v>2257.962387</v>
      </c>
      <c r="BD74">
        <v>7.57</v>
      </c>
      <c r="BE74">
        <v>1.87</v>
      </c>
      <c r="BF74">
        <v>2.92</v>
      </c>
      <c r="BG74">
        <v>1.78</v>
      </c>
      <c r="BH74">
        <v>8.98</v>
      </c>
      <c r="BI74">
        <v>0.93</v>
      </c>
      <c r="BJ74">
        <v>0.93</v>
      </c>
      <c r="BK74">
        <v>1.76</v>
      </c>
      <c r="BL74">
        <v>0.9</v>
      </c>
      <c r="BM74">
        <v>0.19</v>
      </c>
      <c r="BN74">
        <v>3.44</v>
      </c>
      <c r="BO74">
        <v>3.64</v>
      </c>
      <c r="BP74">
        <v>0.24</v>
      </c>
      <c r="BQ74">
        <v>1.94</v>
      </c>
      <c r="BR74">
        <v>2.1</v>
      </c>
      <c r="BS74">
        <v>0</v>
      </c>
      <c r="BT74">
        <v>2.8395459999999999</v>
      </c>
      <c r="BU74">
        <v>1.2831969999999999</v>
      </c>
      <c r="BV74">
        <v>2.2597689999999999</v>
      </c>
      <c r="BW74">
        <v>1.218866</v>
      </c>
      <c r="BX74">
        <v>1.8740349999999999</v>
      </c>
      <c r="BY74">
        <v>2.5663930000000001</v>
      </c>
      <c r="BZ74">
        <v>1.2695099999999999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3.3876390000000001</v>
      </c>
      <c r="CK74">
        <v>1.7884850000000001</v>
      </c>
      <c r="CL74">
        <v>1.8533900000000001</v>
      </c>
      <c r="CM74">
        <v>3.3582070000000002</v>
      </c>
      <c r="CN74">
        <v>1.693819</v>
      </c>
      <c r="CO74">
        <v>1.998364</v>
      </c>
      <c r="CP74">
        <v>4.0720130000000001</v>
      </c>
      <c r="CQ74">
        <v>1.8669659999999999</v>
      </c>
      <c r="CR74">
        <v>1.097871</v>
      </c>
      <c r="CS74">
        <v>1.3111699999999999</v>
      </c>
      <c r="CT74">
        <v>4.0684979999999999</v>
      </c>
      <c r="CU74">
        <v>1.717168</v>
      </c>
      <c r="CV74">
        <v>1.916102</v>
      </c>
      <c r="CW74">
        <v>3.938161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86.569168999999988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364.181579</v>
      </c>
      <c r="L75">
        <v>337.00787500000001</v>
      </c>
      <c r="M75">
        <v>92.331090000000003</v>
      </c>
      <c r="N75">
        <v>117.88784699999999</v>
      </c>
      <c r="O75">
        <v>123.684601</v>
      </c>
      <c r="P75">
        <v>135.07507100000001</v>
      </c>
      <c r="Q75">
        <v>10.993598</v>
      </c>
      <c r="R75">
        <v>24.798527</v>
      </c>
      <c r="S75">
        <v>14.06626</v>
      </c>
      <c r="T75">
        <v>1.6575359999999999</v>
      </c>
      <c r="U75">
        <v>336.02802800000001</v>
      </c>
      <c r="V75">
        <v>8.7668189999999999</v>
      </c>
      <c r="W75">
        <v>27.405964000000001</v>
      </c>
      <c r="X75">
        <v>108.09602099999999</v>
      </c>
      <c r="Y75">
        <v>0</v>
      </c>
      <c r="Z75">
        <v>12.710279999999999</v>
      </c>
      <c r="AA75">
        <v>15.21382</v>
      </c>
      <c r="AB75">
        <v>14.779958000000001</v>
      </c>
      <c r="AC75">
        <v>10.741344</v>
      </c>
      <c r="AD75">
        <v>10.068263999999999</v>
      </c>
      <c r="AE75">
        <v>36.418010000000002</v>
      </c>
      <c r="AF75">
        <v>8.7982460000000007</v>
      </c>
      <c r="AG75">
        <v>45.735720999999998</v>
      </c>
      <c r="AH75">
        <v>75.611797999999993</v>
      </c>
      <c r="AI75">
        <v>0</v>
      </c>
      <c r="AJ75">
        <v>0</v>
      </c>
      <c r="AK75">
        <v>62.541305000000001</v>
      </c>
      <c r="AL75">
        <v>61.538938999999999</v>
      </c>
      <c r="AM75">
        <v>17.436897999999999</v>
      </c>
      <c r="AN75">
        <v>1.0146029999999999</v>
      </c>
      <c r="AO75">
        <v>0</v>
      </c>
      <c r="AP75">
        <v>0.61673699999999998</v>
      </c>
      <c r="AQ75">
        <v>49.651176999999997</v>
      </c>
      <c r="AR75">
        <v>46.773829999999997</v>
      </c>
      <c r="AS75">
        <v>31.131889999999999</v>
      </c>
      <c r="AT75">
        <v>14.443459000000001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88.145171999999988</v>
      </c>
      <c r="BA75">
        <f t="shared" si="4"/>
        <v>2305.3522670000002</v>
      </c>
      <c r="BD75">
        <v>7.6</v>
      </c>
      <c r="BE75">
        <v>1.87</v>
      </c>
      <c r="BF75">
        <v>2.92</v>
      </c>
      <c r="BG75">
        <v>1.78</v>
      </c>
      <c r="BH75">
        <v>8.98</v>
      </c>
      <c r="BI75">
        <v>0.93</v>
      </c>
      <c r="BJ75">
        <v>0.93</v>
      </c>
      <c r="BK75">
        <v>1.76</v>
      </c>
      <c r="BL75">
        <v>0.9</v>
      </c>
      <c r="BM75">
        <v>0.19</v>
      </c>
      <c r="BN75">
        <v>3.44</v>
      </c>
      <c r="BO75">
        <v>3.64</v>
      </c>
      <c r="BP75">
        <v>0.24</v>
      </c>
      <c r="BQ75">
        <v>1.94</v>
      </c>
      <c r="BR75">
        <v>2.1</v>
      </c>
      <c r="BS75">
        <v>0</v>
      </c>
      <c r="BT75">
        <v>2.8395459999999999</v>
      </c>
      <c r="BU75">
        <v>1.2831969999999999</v>
      </c>
      <c r="BV75">
        <v>2.2597689999999999</v>
      </c>
      <c r="BW75">
        <v>1.2962210000000001</v>
      </c>
      <c r="BX75">
        <v>1.8740349999999999</v>
      </c>
      <c r="BY75">
        <v>2.5663930000000001</v>
      </c>
      <c r="BZ75">
        <v>1.2695099999999999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3.3876390000000001</v>
      </c>
      <c r="CK75">
        <v>1.7884850000000001</v>
      </c>
      <c r="CL75">
        <v>1.8533900000000001</v>
      </c>
      <c r="CM75">
        <v>3.3582070000000002</v>
      </c>
      <c r="CN75">
        <v>1.693819</v>
      </c>
      <c r="CO75">
        <v>1.998364</v>
      </c>
      <c r="CP75">
        <v>4.0720130000000001</v>
      </c>
      <c r="CQ75">
        <v>1.8669659999999999</v>
      </c>
      <c r="CR75">
        <v>1.097871</v>
      </c>
      <c r="CS75">
        <v>1.3111699999999999</v>
      </c>
      <c r="CT75">
        <v>4.0684979999999999</v>
      </c>
      <c r="CU75">
        <v>2.775223</v>
      </c>
      <c r="CV75">
        <v>2.326695</v>
      </c>
      <c r="CW75">
        <v>3.938161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88.145171999999988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364.01383399999997</v>
      </c>
      <c r="L76">
        <v>336.97898800000002</v>
      </c>
      <c r="M76">
        <v>92.331090000000003</v>
      </c>
      <c r="N76">
        <v>117.88784699999999</v>
      </c>
      <c r="O76">
        <v>123.684601</v>
      </c>
      <c r="P76">
        <v>135.07507100000001</v>
      </c>
      <c r="Q76">
        <v>10.911533</v>
      </c>
      <c r="R76">
        <v>37.323256000000001</v>
      </c>
      <c r="S76">
        <v>14.057725</v>
      </c>
      <c r="T76">
        <v>1.6575359999999999</v>
      </c>
      <c r="U76">
        <v>336.02802800000001</v>
      </c>
      <c r="V76">
        <v>14.78631</v>
      </c>
      <c r="W76">
        <v>39.997517999999999</v>
      </c>
      <c r="X76">
        <v>140.347938</v>
      </c>
      <c r="Y76">
        <v>0</v>
      </c>
      <c r="Z76">
        <v>12.710279999999999</v>
      </c>
      <c r="AA76">
        <v>15.21382</v>
      </c>
      <c r="AB76">
        <v>29.801223</v>
      </c>
      <c r="AC76">
        <v>10.741344</v>
      </c>
      <c r="AD76">
        <v>20.136528999999999</v>
      </c>
      <c r="AE76">
        <v>36.418010000000002</v>
      </c>
      <c r="AF76">
        <v>17.596491</v>
      </c>
      <c r="AG76">
        <v>45.735720999999998</v>
      </c>
      <c r="AH76">
        <v>93.220023999999995</v>
      </c>
      <c r="AI76">
        <v>0</v>
      </c>
      <c r="AJ76">
        <v>0</v>
      </c>
      <c r="AK76">
        <v>62.541305000000001</v>
      </c>
      <c r="AL76">
        <v>80.560066000000006</v>
      </c>
      <c r="AM76">
        <v>17.436897999999999</v>
      </c>
      <c r="AN76">
        <v>1.0146029999999999</v>
      </c>
      <c r="AO76">
        <v>0</v>
      </c>
      <c r="AP76">
        <v>0</v>
      </c>
      <c r="AQ76">
        <v>49.651176999999997</v>
      </c>
      <c r="AR76">
        <v>46.773829999999997</v>
      </c>
      <c r="AS76">
        <v>31.131889999999999</v>
      </c>
      <c r="AT76">
        <v>14.443459000000001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91.068612999999985</v>
      </c>
      <c r="BA76">
        <f t="shared" si="4"/>
        <v>2441.276558</v>
      </c>
      <c r="BD76">
        <v>7.6</v>
      </c>
      <c r="BE76">
        <v>1.87</v>
      </c>
      <c r="BF76">
        <v>2.92</v>
      </c>
      <c r="BG76">
        <v>1.78</v>
      </c>
      <c r="BH76">
        <v>8.98</v>
      </c>
      <c r="BI76">
        <v>0.93</v>
      </c>
      <c r="BJ76">
        <v>0.93</v>
      </c>
      <c r="BK76">
        <v>1.76</v>
      </c>
      <c r="BL76">
        <v>0.9</v>
      </c>
      <c r="BM76">
        <v>0.19</v>
      </c>
      <c r="BN76">
        <v>3.44</v>
      </c>
      <c r="BO76">
        <v>3.64</v>
      </c>
      <c r="BP76">
        <v>0.24</v>
      </c>
      <c r="BQ76">
        <v>1.94</v>
      </c>
      <c r="BR76">
        <v>2.1</v>
      </c>
      <c r="BS76">
        <v>0</v>
      </c>
      <c r="BT76">
        <v>2.8395459999999999</v>
      </c>
      <c r="BU76">
        <v>1.2831969999999999</v>
      </c>
      <c r="BV76">
        <v>2.2597689999999999</v>
      </c>
      <c r="BW76">
        <v>1.307326</v>
      </c>
      <c r="BX76">
        <v>1.8740349999999999</v>
      </c>
      <c r="BY76">
        <v>2.5663930000000001</v>
      </c>
      <c r="BZ76">
        <v>1.2695099999999999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3.3876390000000001</v>
      </c>
      <c r="CK76">
        <v>1.7884850000000001</v>
      </c>
      <c r="CL76">
        <v>1.8533900000000001</v>
      </c>
      <c r="CM76">
        <v>3.3582070000000002</v>
      </c>
      <c r="CN76">
        <v>1.693819</v>
      </c>
      <c r="CO76">
        <v>1.998364</v>
      </c>
      <c r="CP76">
        <v>4.0720130000000001</v>
      </c>
      <c r="CQ76">
        <v>1.8669659999999999</v>
      </c>
      <c r="CR76">
        <v>1.097871</v>
      </c>
      <c r="CS76">
        <v>1.3111699999999999</v>
      </c>
      <c r="CT76">
        <v>4.0684979999999999</v>
      </c>
      <c r="CU76">
        <v>5.1515060000000004</v>
      </c>
      <c r="CV76">
        <v>2.8627479999999998</v>
      </c>
      <c r="CW76">
        <v>3.938161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91.068612999999985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367.27230300000002</v>
      </c>
      <c r="L77">
        <v>435.594584</v>
      </c>
      <c r="M77">
        <v>92.331090000000003</v>
      </c>
      <c r="N77">
        <v>117.88784699999999</v>
      </c>
      <c r="O77">
        <v>123.684601</v>
      </c>
      <c r="P77">
        <v>139.74688499999999</v>
      </c>
      <c r="Q77">
        <v>11.860442000000001</v>
      </c>
      <c r="R77">
        <v>42.301448999999998</v>
      </c>
      <c r="S77">
        <v>14.973191</v>
      </c>
      <c r="T77">
        <v>2.3013309999999998</v>
      </c>
      <c r="U77">
        <v>336.02802800000001</v>
      </c>
      <c r="V77">
        <v>19.960916999999998</v>
      </c>
      <c r="W77">
        <v>39.997517999999999</v>
      </c>
      <c r="X77">
        <v>142.04279500000001</v>
      </c>
      <c r="Y77">
        <v>0</v>
      </c>
      <c r="Z77">
        <v>19.06542</v>
      </c>
      <c r="AA77">
        <v>27.056256999999999</v>
      </c>
      <c r="AB77">
        <v>29.801223</v>
      </c>
      <c r="AC77">
        <v>21.503886999999999</v>
      </c>
      <c r="AD77">
        <v>30.204792999999999</v>
      </c>
      <c r="AE77">
        <v>36.418010000000002</v>
      </c>
      <c r="AF77">
        <v>26.394736999999999</v>
      </c>
      <c r="AG77">
        <v>45.735720999999998</v>
      </c>
      <c r="AH77">
        <v>119.114476</v>
      </c>
      <c r="AI77">
        <v>0</v>
      </c>
      <c r="AJ77">
        <v>0</v>
      </c>
      <c r="AK77">
        <v>62.541305000000001</v>
      </c>
      <c r="AL77">
        <v>80.560066000000006</v>
      </c>
      <c r="AM77">
        <v>17.436897999999999</v>
      </c>
      <c r="AN77">
        <v>1.0146029999999999</v>
      </c>
      <c r="AO77">
        <v>0</v>
      </c>
      <c r="AP77">
        <v>0</v>
      </c>
      <c r="AQ77">
        <v>49.651176999999997</v>
      </c>
      <c r="AR77">
        <v>46.773829999999997</v>
      </c>
      <c r="AS77">
        <v>31.131889999999999</v>
      </c>
      <c r="AT77">
        <v>14.443459000000001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91.985841999999991</v>
      </c>
      <c r="BA77">
        <f t="shared" si="4"/>
        <v>2636.8165750000007</v>
      </c>
      <c r="BD77">
        <v>7.6</v>
      </c>
      <c r="BE77">
        <v>1.87</v>
      </c>
      <c r="BF77">
        <v>2.92</v>
      </c>
      <c r="BG77">
        <v>1.78</v>
      </c>
      <c r="BH77">
        <v>8.98</v>
      </c>
      <c r="BI77">
        <v>0.98</v>
      </c>
      <c r="BJ77">
        <v>0.93</v>
      </c>
      <c r="BK77">
        <v>1.76</v>
      </c>
      <c r="BL77">
        <v>0.9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</v>
      </c>
      <c r="BS77">
        <v>0</v>
      </c>
      <c r="BT77">
        <v>2.8395459999999999</v>
      </c>
      <c r="BU77">
        <v>1.2831969999999999</v>
      </c>
      <c r="BV77">
        <v>2.2597689999999999</v>
      </c>
      <c r="BW77">
        <v>1.37618</v>
      </c>
      <c r="BX77">
        <v>1.8740349999999999</v>
      </c>
      <c r="BY77">
        <v>2.5663930000000001</v>
      </c>
      <c r="BZ77">
        <v>1.2695099999999999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3.3876390000000001</v>
      </c>
      <c r="CK77">
        <v>1.7884850000000001</v>
      </c>
      <c r="CL77">
        <v>1.8533900000000001</v>
      </c>
      <c r="CM77">
        <v>3.3582070000000002</v>
      </c>
      <c r="CN77">
        <v>1.693819</v>
      </c>
      <c r="CO77">
        <v>1.998364</v>
      </c>
      <c r="CP77">
        <v>4.0720130000000001</v>
      </c>
      <c r="CQ77">
        <v>1.8669659999999999</v>
      </c>
      <c r="CR77">
        <v>1.097871</v>
      </c>
      <c r="CS77">
        <v>1.3111699999999999</v>
      </c>
      <c r="CT77">
        <v>4.0684979999999999</v>
      </c>
      <c r="CU77">
        <v>5.1515060000000004</v>
      </c>
      <c r="CV77">
        <v>3.6611229999999999</v>
      </c>
      <c r="CW77">
        <v>3.938161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91.985841999999991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362.61738000000003</v>
      </c>
      <c r="L78">
        <v>522.255584</v>
      </c>
      <c r="M78">
        <v>92.331090000000003</v>
      </c>
      <c r="N78">
        <v>117.88784699999999</v>
      </c>
      <c r="O78">
        <v>123.684601</v>
      </c>
      <c r="P78">
        <v>141.166482</v>
      </c>
      <c r="Q78">
        <v>11.860442000000001</v>
      </c>
      <c r="R78">
        <v>42.301448999999998</v>
      </c>
      <c r="S78">
        <v>14.973191</v>
      </c>
      <c r="T78">
        <v>2.3013309999999998</v>
      </c>
      <c r="U78">
        <v>336.02802800000001</v>
      </c>
      <c r="V78">
        <v>19.960916999999998</v>
      </c>
      <c r="W78">
        <v>39.997517999999999</v>
      </c>
      <c r="X78">
        <v>142.04279500000001</v>
      </c>
      <c r="Y78">
        <v>0</v>
      </c>
      <c r="Z78">
        <v>19.06542</v>
      </c>
      <c r="AA78">
        <v>40.584386000000002</v>
      </c>
      <c r="AB78">
        <v>44.701835000000003</v>
      </c>
      <c r="AC78">
        <v>32.256538999999997</v>
      </c>
      <c r="AD78">
        <v>40.273057999999999</v>
      </c>
      <c r="AE78">
        <v>54.814796000000001</v>
      </c>
      <c r="AF78">
        <v>34.334615999999997</v>
      </c>
      <c r="AG78">
        <v>45.735720999999998</v>
      </c>
      <c r="AH78">
        <v>145.008927</v>
      </c>
      <c r="AI78">
        <v>0</v>
      </c>
      <c r="AJ78">
        <v>0</v>
      </c>
      <c r="AK78">
        <v>62.541305000000001</v>
      </c>
      <c r="AL78">
        <v>80.560066000000006</v>
      </c>
      <c r="AM78">
        <v>17.436897999999999</v>
      </c>
      <c r="AN78">
        <v>1.0146029999999999</v>
      </c>
      <c r="AO78">
        <v>0</v>
      </c>
      <c r="AP78">
        <v>0</v>
      </c>
      <c r="AQ78">
        <v>49.651176999999997</v>
      </c>
      <c r="AR78">
        <v>46.773829999999997</v>
      </c>
      <c r="AS78">
        <v>31.131889999999999</v>
      </c>
      <c r="AT78">
        <v>14.443459000000001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94.581345999999982</v>
      </c>
      <c r="BA78">
        <f t="shared" si="4"/>
        <v>2824.3185270000008</v>
      </c>
      <c r="BD78">
        <v>7.6</v>
      </c>
      <c r="BE78">
        <v>1.87</v>
      </c>
      <c r="BF78">
        <v>2.92</v>
      </c>
      <c r="BG78">
        <v>1.78</v>
      </c>
      <c r="BH78">
        <v>8.98</v>
      </c>
      <c r="BI78">
        <v>0.98</v>
      </c>
      <c r="BJ78">
        <v>0.93</v>
      </c>
      <c r="BK78">
        <v>1.76</v>
      </c>
      <c r="BL78">
        <v>0.9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</v>
      </c>
      <c r="BS78">
        <v>0</v>
      </c>
      <c r="BT78">
        <v>2.8395459999999999</v>
      </c>
      <c r="BU78">
        <v>1.2831969999999999</v>
      </c>
      <c r="BV78">
        <v>2.2597689999999999</v>
      </c>
      <c r="BW78">
        <v>1.4561390000000001</v>
      </c>
      <c r="BX78">
        <v>1.8740349999999999</v>
      </c>
      <c r="BY78">
        <v>2.5663930000000001</v>
      </c>
      <c r="BZ78">
        <v>1.2695099999999999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3.3876390000000001</v>
      </c>
      <c r="CK78">
        <v>1.7884850000000001</v>
      </c>
      <c r="CL78">
        <v>1.8533900000000001</v>
      </c>
      <c r="CM78">
        <v>3.3582070000000002</v>
      </c>
      <c r="CN78">
        <v>1.693819</v>
      </c>
      <c r="CO78">
        <v>1.998364</v>
      </c>
      <c r="CP78">
        <v>4.0720130000000001</v>
      </c>
      <c r="CQ78">
        <v>1.8669659999999999</v>
      </c>
      <c r="CR78">
        <v>1.097871</v>
      </c>
      <c r="CS78">
        <v>1.3111699999999999</v>
      </c>
      <c r="CT78">
        <v>4.0684979999999999</v>
      </c>
      <c r="CU78">
        <v>6.8686759999999998</v>
      </c>
      <c r="CV78">
        <v>4.459498</v>
      </c>
      <c r="CW78">
        <v>3.938161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94.581345999999982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338.27938399999999</v>
      </c>
      <c r="L79">
        <v>587.07473800000002</v>
      </c>
      <c r="M79">
        <v>92.331090000000003</v>
      </c>
      <c r="N79">
        <v>117.88784699999999</v>
      </c>
      <c r="O79">
        <v>123.684601</v>
      </c>
      <c r="P79">
        <v>141.74481700000001</v>
      </c>
      <c r="Q79">
        <v>4.9946590000000004</v>
      </c>
      <c r="R79">
        <v>37.130676000000001</v>
      </c>
      <c r="S79">
        <v>5.093356</v>
      </c>
      <c r="T79">
        <v>1.6575359999999999</v>
      </c>
      <c r="U79">
        <v>336.02802800000001</v>
      </c>
      <c r="V79">
        <v>14.890863</v>
      </c>
      <c r="W79">
        <v>34.682310000000001</v>
      </c>
      <c r="X79">
        <v>142.04279500000001</v>
      </c>
      <c r="Y79">
        <v>0</v>
      </c>
      <c r="Z79">
        <v>19.06542</v>
      </c>
      <c r="AA79">
        <v>40.584386000000002</v>
      </c>
      <c r="AB79">
        <v>44.701835000000003</v>
      </c>
      <c r="AC79">
        <v>32.256538999999997</v>
      </c>
      <c r="AD79">
        <v>40.273057999999999</v>
      </c>
      <c r="AE79">
        <v>54.814796000000001</v>
      </c>
      <c r="AF79">
        <v>34.334615999999997</v>
      </c>
      <c r="AG79">
        <v>45.735720999999998</v>
      </c>
      <c r="AH79">
        <v>153.502307</v>
      </c>
      <c r="AI79">
        <v>3.5323739999999999</v>
      </c>
      <c r="AJ79">
        <v>0</v>
      </c>
      <c r="AK79">
        <v>62.541305000000001</v>
      </c>
      <c r="AL79">
        <v>80.560066000000006</v>
      </c>
      <c r="AM79">
        <v>17.436897999999999</v>
      </c>
      <c r="AN79">
        <v>1.0146029999999999</v>
      </c>
      <c r="AO79">
        <v>0</v>
      </c>
      <c r="AP79">
        <v>6.4140689999999996</v>
      </c>
      <c r="AQ79">
        <v>49.651176999999997</v>
      </c>
      <c r="AR79">
        <v>46.773829999999997</v>
      </c>
      <c r="AS79">
        <v>31.131889999999999</v>
      </c>
      <c r="AT79">
        <v>14.443459000000001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94.875196999999986</v>
      </c>
      <c r="BA79">
        <f t="shared" si="4"/>
        <v>2851.1662460000007</v>
      </c>
      <c r="BD79">
        <v>7.6</v>
      </c>
      <c r="BE79">
        <v>1.87</v>
      </c>
      <c r="BF79">
        <v>2.92</v>
      </c>
      <c r="BG79">
        <v>1.78</v>
      </c>
      <c r="BH79">
        <v>8.98</v>
      </c>
      <c r="BI79">
        <v>0.93</v>
      </c>
      <c r="BJ79">
        <v>0.98</v>
      </c>
      <c r="BK79">
        <v>1.78</v>
      </c>
      <c r="BL79">
        <v>0.9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</v>
      </c>
      <c r="BS79">
        <v>0</v>
      </c>
      <c r="BT79">
        <v>2.8395459999999999</v>
      </c>
      <c r="BU79">
        <v>1.2831969999999999</v>
      </c>
      <c r="BV79">
        <v>2.2597689999999999</v>
      </c>
      <c r="BW79">
        <v>1.536098</v>
      </c>
      <c r="BX79">
        <v>1.8740349999999999</v>
      </c>
      <c r="BY79">
        <v>2.5663930000000001</v>
      </c>
      <c r="BZ79">
        <v>1.2695099999999999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3.3876390000000001</v>
      </c>
      <c r="CK79">
        <v>1.7884850000000001</v>
      </c>
      <c r="CL79">
        <v>1.8533900000000001</v>
      </c>
      <c r="CM79">
        <v>3.3582070000000002</v>
      </c>
      <c r="CN79">
        <v>1.693819</v>
      </c>
      <c r="CO79">
        <v>1.998364</v>
      </c>
      <c r="CP79">
        <v>4.0720130000000001</v>
      </c>
      <c r="CQ79">
        <v>1.8669659999999999</v>
      </c>
      <c r="CR79">
        <v>1.097871</v>
      </c>
      <c r="CS79">
        <v>1.3111699999999999</v>
      </c>
      <c r="CT79">
        <v>4.0684979999999999</v>
      </c>
      <c r="CU79">
        <v>6.8686759999999998</v>
      </c>
      <c r="CV79">
        <v>4.6533899999999999</v>
      </c>
      <c r="CW79">
        <v>3.938161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94.875196999999986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338.27938399999999</v>
      </c>
      <c r="L80">
        <v>587.07473800000002</v>
      </c>
      <c r="M80">
        <v>92.331090000000003</v>
      </c>
      <c r="N80">
        <v>117.88784699999999</v>
      </c>
      <c r="O80">
        <v>123.684601</v>
      </c>
      <c r="P80">
        <v>141.74850900000001</v>
      </c>
      <c r="Q80">
        <v>4.9946590000000004</v>
      </c>
      <c r="R80">
        <v>37.130676000000001</v>
      </c>
      <c r="S80">
        <v>5.093356</v>
      </c>
      <c r="T80">
        <v>1.6575359999999999</v>
      </c>
      <c r="U80">
        <v>336.02802800000001</v>
      </c>
      <c r="V80">
        <v>14.890863</v>
      </c>
      <c r="W80">
        <v>34.682310000000001</v>
      </c>
      <c r="X80">
        <v>142.04279500000001</v>
      </c>
      <c r="Y80">
        <v>0</v>
      </c>
      <c r="Z80">
        <v>19.06542</v>
      </c>
      <c r="AA80">
        <v>40.584386000000002</v>
      </c>
      <c r="AB80">
        <v>44.701835000000003</v>
      </c>
      <c r="AC80">
        <v>32.256538999999997</v>
      </c>
      <c r="AD80">
        <v>40.273057999999999</v>
      </c>
      <c r="AE80">
        <v>54.814796000000001</v>
      </c>
      <c r="AF80">
        <v>34.334615999999997</v>
      </c>
      <c r="AG80">
        <v>45.735720999999998</v>
      </c>
      <c r="AH80">
        <v>153.502307</v>
      </c>
      <c r="AI80">
        <v>7.0647469999999997</v>
      </c>
      <c r="AJ80">
        <v>0</v>
      </c>
      <c r="AK80">
        <v>62.541305000000001</v>
      </c>
      <c r="AL80">
        <v>80.560066000000006</v>
      </c>
      <c r="AM80">
        <v>17.436897999999999</v>
      </c>
      <c r="AN80">
        <v>1.0146029999999999</v>
      </c>
      <c r="AO80">
        <v>0</v>
      </c>
      <c r="AP80">
        <v>6.4140689999999996</v>
      </c>
      <c r="AQ80">
        <v>49.651176999999997</v>
      </c>
      <c r="AR80">
        <v>51.025996999999997</v>
      </c>
      <c r="AS80">
        <v>31.131889999999999</v>
      </c>
      <c r="AT80">
        <v>14.443459000000001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94.955155999999988</v>
      </c>
      <c r="BA80">
        <f t="shared" si="4"/>
        <v>2859.0344370000012</v>
      </c>
      <c r="BD80">
        <v>7.6</v>
      </c>
      <c r="BE80">
        <v>1.87</v>
      </c>
      <c r="BF80">
        <v>2.92</v>
      </c>
      <c r="BG80">
        <v>1.78</v>
      </c>
      <c r="BH80">
        <v>8.98</v>
      </c>
      <c r="BI80">
        <v>0.93</v>
      </c>
      <c r="BJ80">
        <v>0.98</v>
      </c>
      <c r="BK80">
        <v>1.78</v>
      </c>
      <c r="BL80">
        <v>0.9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</v>
      </c>
      <c r="BS80">
        <v>0</v>
      </c>
      <c r="BT80">
        <v>2.8395459999999999</v>
      </c>
      <c r="BU80">
        <v>1.2831969999999999</v>
      </c>
      <c r="BV80">
        <v>2.2597689999999999</v>
      </c>
      <c r="BW80">
        <v>1.6160570000000001</v>
      </c>
      <c r="BX80">
        <v>1.8740349999999999</v>
      </c>
      <c r="BY80">
        <v>2.5663930000000001</v>
      </c>
      <c r="BZ80">
        <v>1.2695099999999999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3.3876390000000001</v>
      </c>
      <c r="CK80">
        <v>1.7884850000000001</v>
      </c>
      <c r="CL80">
        <v>1.8533900000000001</v>
      </c>
      <c r="CM80">
        <v>3.3582070000000002</v>
      </c>
      <c r="CN80">
        <v>1.693819</v>
      </c>
      <c r="CO80">
        <v>1.998364</v>
      </c>
      <c r="CP80">
        <v>4.0720130000000001</v>
      </c>
      <c r="CQ80">
        <v>1.8669659999999999</v>
      </c>
      <c r="CR80">
        <v>1.097871</v>
      </c>
      <c r="CS80">
        <v>1.3111699999999999</v>
      </c>
      <c r="CT80">
        <v>4.0684979999999999</v>
      </c>
      <c r="CU80">
        <v>6.8686759999999998</v>
      </c>
      <c r="CV80">
        <v>4.6533899999999999</v>
      </c>
      <c r="CW80">
        <v>3.938161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94.955155999999988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338.27938399999999</v>
      </c>
      <c r="L81">
        <v>472.97898400000003</v>
      </c>
      <c r="M81">
        <v>92.331090000000003</v>
      </c>
      <c r="N81">
        <v>117.88784699999999</v>
      </c>
      <c r="O81">
        <v>123.684601</v>
      </c>
      <c r="P81">
        <v>141.74850900000001</v>
      </c>
      <c r="Q81">
        <v>4.9946590000000004</v>
      </c>
      <c r="R81">
        <v>37.130676000000001</v>
      </c>
      <c r="S81">
        <v>5.093356</v>
      </c>
      <c r="T81">
        <v>1.6575359999999999</v>
      </c>
      <c r="U81">
        <v>336.02802800000001</v>
      </c>
      <c r="V81">
        <v>14.890863</v>
      </c>
      <c r="W81">
        <v>34.682310000000001</v>
      </c>
      <c r="X81">
        <v>142.04279500000001</v>
      </c>
      <c r="Y81">
        <v>0</v>
      </c>
      <c r="Z81">
        <v>19.06542</v>
      </c>
      <c r="AA81">
        <v>40.584386000000002</v>
      </c>
      <c r="AB81">
        <v>44.701835000000003</v>
      </c>
      <c r="AC81">
        <v>32.256538999999997</v>
      </c>
      <c r="AD81">
        <v>40.273057999999999</v>
      </c>
      <c r="AE81">
        <v>54.814796000000001</v>
      </c>
      <c r="AF81">
        <v>34.334615999999997</v>
      </c>
      <c r="AG81">
        <v>45.735720999999998</v>
      </c>
      <c r="AH81">
        <v>153.502307</v>
      </c>
      <c r="AI81">
        <v>36.736688000000001</v>
      </c>
      <c r="AJ81">
        <v>0</v>
      </c>
      <c r="AK81">
        <v>62.541305000000001</v>
      </c>
      <c r="AL81">
        <v>80.560066000000006</v>
      </c>
      <c r="AM81">
        <v>17.436897999999999</v>
      </c>
      <c r="AN81">
        <v>1.0146029999999999</v>
      </c>
      <c r="AO81">
        <v>0</v>
      </c>
      <c r="AP81">
        <v>1.850212</v>
      </c>
      <c r="AQ81">
        <v>49.651176999999997</v>
      </c>
      <c r="AR81">
        <v>51.025996999999997</v>
      </c>
      <c r="AS81">
        <v>31.131889999999999</v>
      </c>
      <c r="AT81">
        <v>14.443459000000001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94.995433999999989</v>
      </c>
      <c r="BA81">
        <f t="shared" si="4"/>
        <v>2770.0870450000007</v>
      </c>
      <c r="BD81">
        <v>7.6</v>
      </c>
      <c r="BE81">
        <v>1.87</v>
      </c>
      <c r="BF81">
        <v>2.92</v>
      </c>
      <c r="BG81">
        <v>1.78</v>
      </c>
      <c r="BH81">
        <v>8.98</v>
      </c>
      <c r="BI81">
        <v>0.93</v>
      </c>
      <c r="BJ81">
        <v>0.93</v>
      </c>
      <c r="BK81">
        <v>1.78</v>
      </c>
      <c r="BL81">
        <v>0.9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</v>
      </c>
      <c r="BS81">
        <v>0</v>
      </c>
      <c r="BT81">
        <v>2.8395459999999999</v>
      </c>
      <c r="BU81">
        <v>1.2831969999999999</v>
      </c>
      <c r="BV81">
        <v>2.2700879999999999</v>
      </c>
      <c r="BW81">
        <v>1.696016</v>
      </c>
      <c r="BX81">
        <v>1.8740349999999999</v>
      </c>
      <c r="BY81">
        <v>2.5663930000000001</v>
      </c>
      <c r="BZ81">
        <v>1.2695099999999999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3.3876390000000001</v>
      </c>
      <c r="CK81">
        <v>1.7884850000000001</v>
      </c>
      <c r="CL81">
        <v>1.8533900000000001</v>
      </c>
      <c r="CM81">
        <v>3.3582070000000002</v>
      </c>
      <c r="CN81">
        <v>1.693819</v>
      </c>
      <c r="CO81">
        <v>1.998364</v>
      </c>
      <c r="CP81">
        <v>4.0720130000000001</v>
      </c>
      <c r="CQ81">
        <v>1.8669659999999999</v>
      </c>
      <c r="CR81">
        <v>1.097871</v>
      </c>
      <c r="CS81">
        <v>1.3111699999999999</v>
      </c>
      <c r="CT81">
        <v>4.0684979999999999</v>
      </c>
      <c r="CU81">
        <v>6.8686759999999998</v>
      </c>
      <c r="CV81">
        <v>4.6533899999999999</v>
      </c>
      <c r="CW81">
        <v>3.938161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94.995433999999989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338.27938399999999</v>
      </c>
      <c r="L82">
        <v>472.97898400000003</v>
      </c>
      <c r="M82">
        <v>92.331090000000003</v>
      </c>
      <c r="N82">
        <v>117.88784699999999</v>
      </c>
      <c r="O82">
        <v>123.684601</v>
      </c>
      <c r="P82">
        <v>141.74850900000001</v>
      </c>
      <c r="Q82">
        <v>4.9946590000000004</v>
      </c>
      <c r="R82">
        <v>37.130676000000001</v>
      </c>
      <c r="S82">
        <v>5.093356</v>
      </c>
      <c r="T82">
        <v>1.6575359999999999</v>
      </c>
      <c r="U82">
        <v>336.02802800000001</v>
      </c>
      <c r="V82">
        <v>14.890863</v>
      </c>
      <c r="W82">
        <v>34.682310000000001</v>
      </c>
      <c r="X82">
        <v>142.04279500000001</v>
      </c>
      <c r="Y82">
        <v>0</v>
      </c>
      <c r="Z82">
        <v>19.06542</v>
      </c>
      <c r="AA82">
        <v>40.584386000000002</v>
      </c>
      <c r="AB82">
        <v>44.701835000000003</v>
      </c>
      <c r="AC82">
        <v>32.256538999999997</v>
      </c>
      <c r="AD82">
        <v>40.273057999999999</v>
      </c>
      <c r="AE82">
        <v>54.814796000000001</v>
      </c>
      <c r="AF82">
        <v>34.334615999999997</v>
      </c>
      <c r="AG82">
        <v>45.735720999999998</v>
      </c>
      <c r="AH82">
        <v>153.502307</v>
      </c>
      <c r="AI82">
        <v>36.736688000000001</v>
      </c>
      <c r="AJ82">
        <v>0</v>
      </c>
      <c r="AK82">
        <v>62.541305000000001</v>
      </c>
      <c r="AL82">
        <v>61.538938999999999</v>
      </c>
      <c r="AM82">
        <v>17.436897999999999</v>
      </c>
      <c r="AN82">
        <v>1.0146029999999999</v>
      </c>
      <c r="AO82">
        <v>0</v>
      </c>
      <c r="AP82">
        <v>1.850212</v>
      </c>
      <c r="AQ82">
        <v>49.651176999999997</v>
      </c>
      <c r="AR82">
        <v>46.773829999999997</v>
      </c>
      <c r="AS82">
        <v>31.131889999999999</v>
      </c>
      <c r="AT82">
        <v>14.443459000000001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95.075393999999989</v>
      </c>
      <c r="BA82">
        <f t="shared" si="4"/>
        <v>2746.8937110000006</v>
      </c>
      <c r="BD82">
        <v>7.6</v>
      </c>
      <c r="BE82">
        <v>1.87</v>
      </c>
      <c r="BF82">
        <v>2.92</v>
      </c>
      <c r="BG82">
        <v>1.78</v>
      </c>
      <c r="BH82">
        <v>8.98</v>
      </c>
      <c r="BI82">
        <v>0.93</v>
      </c>
      <c r="BJ82">
        <v>0.93</v>
      </c>
      <c r="BK82">
        <v>1.78</v>
      </c>
      <c r="BL82">
        <v>0.9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</v>
      </c>
      <c r="BS82">
        <v>0</v>
      </c>
      <c r="BT82">
        <v>2.8395459999999999</v>
      </c>
      <c r="BU82">
        <v>1.2831969999999999</v>
      </c>
      <c r="BV82">
        <v>2.2700879999999999</v>
      </c>
      <c r="BW82">
        <v>1.775976</v>
      </c>
      <c r="BX82">
        <v>1.8740349999999999</v>
      </c>
      <c r="BY82">
        <v>2.5663930000000001</v>
      </c>
      <c r="BZ82">
        <v>1.2695099999999999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3.3876390000000001</v>
      </c>
      <c r="CK82">
        <v>1.7884850000000001</v>
      </c>
      <c r="CL82">
        <v>1.8533900000000001</v>
      </c>
      <c r="CM82">
        <v>3.3582070000000002</v>
      </c>
      <c r="CN82">
        <v>1.693819</v>
      </c>
      <c r="CO82">
        <v>1.998364</v>
      </c>
      <c r="CP82">
        <v>4.0720130000000001</v>
      </c>
      <c r="CQ82">
        <v>1.8669659999999999</v>
      </c>
      <c r="CR82">
        <v>1.097871</v>
      </c>
      <c r="CS82">
        <v>1.3111699999999999</v>
      </c>
      <c r="CT82">
        <v>4.0684979999999999</v>
      </c>
      <c r="CU82">
        <v>6.8686759999999998</v>
      </c>
      <c r="CV82">
        <v>4.6533899999999999</v>
      </c>
      <c r="CW82">
        <v>3.938161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95.075393999999989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335.41957100000002</v>
      </c>
      <c r="L83">
        <v>462.63743799999997</v>
      </c>
      <c r="M83">
        <v>92.331090000000003</v>
      </c>
      <c r="N83">
        <v>117.88784699999999</v>
      </c>
      <c r="O83">
        <v>123.684601</v>
      </c>
      <c r="P83">
        <v>141.74850900000001</v>
      </c>
      <c r="Q83">
        <v>9.3670910000000003</v>
      </c>
      <c r="R83">
        <v>41.987501999999999</v>
      </c>
      <c r="S83">
        <v>9.6238969999999995</v>
      </c>
      <c r="T83">
        <v>1.6575359999999999</v>
      </c>
      <c r="U83">
        <v>336.02802800000001</v>
      </c>
      <c r="V83">
        <v>19.960916999999998</v>
      </c>
      <c r="W83">
        <v>40.036901</v>
      </c>
      <c r="X83">
        <v>142.04279500000001</v>
      </c>
      <c r="Y83">
        <v>0</v>
      </c>
      <c r="Z83">
        <v>19.06542</v>
      </c>
      <c r="AA83">
        <v>40.584386000000002</v>
      </c>
      <c r="AB83">
        <v>44.701835000000003</v>
      </c>
      <c r="AC83">
        <v>32.256538999999997</v>
      </c>
      <c r="AD83">
        <v>40.273057999999999</v>
      </c>
      <c r="AE83">
        <v>54.814796000000001</v>
      </c>
      <c r="AF83">
        <v>34.334615999999997</v>
      </c>
      <c r="AG83">
        <v>45.735720999999998</v>
      </c>
      <c r="AH83">
        <v>153.502307</v>
      </c>
      <c r="AI83">
        <v>36.736688000000001</v>
      </c>
      <c r="AJ83">
        <v>0</v>
      </c>
      <c r="AK83">
        <v>62.541305000000001</v>
      </c>
      <c r="AL83">
        <v>34.685583999999999</v>
      </c>
      <c r="AM83">
        <v>17.436897999999999</v>
      </c>
      <c r="AN83">
        <v>1.0146029999999999</v>
      </c>
      <c r="AO83">
        <v>0</v>
      </c>
      <c r="AP83">
        <v>1.850212</v>
      </c>
      <c r="AQ83">
        <v>49.651176999999997</v>
      </c>
      <c r="AR83">
        <v>46.773829999999997</v>
      </c>
      <c r="AS83">
        <v>31.131889999999999</v>
      </c>
      <c r="AT83">
        <v>14.443459000000001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94.858981999999997</v>
      </c>
      <c r="BA83">
        <f t="shared" si="4"/>
        <v>2730.807029000001</v>
      </c>
      <c r="BD83">
        <v>7.6</v>
      </c>
      <c r="BE83">
        <v>1.87</v>
      </c>
      <c r="BF83">
        <v>2.92</v>
      </c>
      <c r="BG83">
        <v>1.78</v>
      </c>
      <c r="BH83">
        <v>8.98</v>
      </c>
      <c r="BI83">
        <v>0.93</v>
      </c>
      <c r="BJ83">
        <v>0.93</v>
      </c>
      <c r="BK83">
        <v>1.78</v>
      </c>
      <c r="BL83">
        <v>0.9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</v>
      </c>
      <c r="BS83">
        <v>0</v>
      </c>
      <c r="BT83">
        <v>2.5748259999999998</v>
      </c>
      <c r="BU83">
        <v>1.2831969999999999</v>
      </c>
      <c r="BV83">
        <v>2.2700879999999999</v>
      </c>
      <c r="BW83">
        <v>1.824284</v>
      </c>
      <c r="BX83">
        <v>1.8740349999999999</v>
      </c>
      <c r="BY83">
        <v>2.5663930000000001</v>
      </c>
      <c r="BZ83">
        <v>1.2695099999999999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3.3876390000000001</v>
      </c>
      <c r="CK83">
        <v>1.7884850000000001</v>
      </c>
      <c r="CL83">
        <v>1.8533900000000001</v>
      </c>
      <c r="CM83">
        <v>3.3582070000000002</v>
      </c>
      <c r="CN83">
        <v>1.693819</v>
      </c>
      <c r="CO83">
        <v>1.998364</v>
      </c>
      <c r="CP83">
        <v>4.0720130000000001</v>
      </c>
      <c r="CQ83">
        <v>1.8669659999999999</v>
      </c>
      <c r="CR83">
        <v>1.097871</v>
      </c>
      <c r="CS83">
        <v>1.3111699999999999</v>
      </c>
      <c r="CT83">
        <v>4.0684979999999999</v>
      </c>
      <c r="CU83">
        <v>6.8686759999999998</v>
      </c>
      <c r="CV83">
        <v>4.6533899999999999</v>
      </c>
      <c r="CW83">
        <v>3.938161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94.858981999999997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335.41957100000002</v>
      </c>
      <c r="L84">
        <v>462.63743799999997</v>
      </c>
      <c r="M84">
        <v>92.331090000000003</v>
      </c>
      <c r="N84">
        <v>117.88784699999999</v>
      </c>
      <c r="O84">
        <v>123.684601</v>
      </c>
      <c r="P84">
        <v>141.74850900000001</v>
      </c>
      <c r="Q84">
        <v>9.3670910000000003</v>
      </c>
      <c r="R84">
        <v>42.681567000000001</v>
      </c>
      <c r="S84">
        <v>9.6238969999999995</v>
      </c>
      <c r="T84">
        <v>1.6575359999999999</v>
      </c>
      <c r="U84">
        <v>336.02802800000001</v>
      </c>
      <c r="V84">
        <v>19.960916999999998</v>
      </c>
      <c r="W84">
        <v>40.036901</v>
      </c>
      <c r="X84">
        <v>142.04279500000001</v>
      </c>
      <c r="Y84">
        <v>0</v>
      </c>
      <c r="Z84">
        <v>19.06542</v>
      </c>
      <c r="AA84">
        <v>40.584386000000002</v>
      </c>
      <c r="AB84">
        <v>44.701835000000003</v>
      </c>
      <c r="AC84">
        <v>32.256538999999997</v>
      </c>
      <c r="AD84">
        <v>40.273057999999999</v>
      </c>
      <c r="AE84">
        <v>54.814796000000001</v>
      </c>
      <c r="AF84">
        <v>34.334615999999997</v>
      </c>
      <c r="AG84">
        <v>45.735720999999998</v>
      </c>
      <c r="AH84">
        <v>153.502307</v>
      </c>
      <c r="AI84">
        <v>36.736688000000001</v>
      </c>
      <c r="AJ84">
        <v>0</v>
      </c>
      <c r="AK84">
        <v>62.541305000000001</v>
      </c>
      <c r="AL84">
        <v>34.685583999999999</v>
      </c>
      <c r="AM84">
        <v>17.436897999999999</v>
      </c>
      <c r="AN84">
        <v>1.0146029999999999</v>
      </c>
      <c r="AO84">
        <v>0</v>
      </c>
      <c r="AP84">
        <v>1.850212</v>
      </c>
      <c r="AQ84">
        <v>49.651176999999997</v>
      </c>
      <c r="AR84">
        <v>46.773829999999997</v>
      </c>
      <c r="AS84">
        <v>31.131889999999999</v>
      </c>
      <c r="AT84">
        <v>14.443459000000001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94.891075000000001</v>
      </c>
      <c r="BA84">
        <f t="shared" si="4"/>
        <v>2731.5331870000009</v>
      </c>
      <c r="BD84">
        <v>7.6</v>
      </c>
      <c r="BE84">
        <v>1.87</v>
      </c>
      <c r="BF84">
        <v>2.92</v>
      </c>
      <c r="BG84">
        <v>1.78</v>
      </c>
      <c r="BH84">
        <v>8.98</v>
      </c>
      <c r="BI84">
        <v>0.93</v>
      </c>
      <c r="BJ84">
        <v>0.93</v>
      </c>
      <c r="BK84">
        <v>1.78</v>
      </c>
      <c r="BL84">
        <v>0.9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</v>
      </c>
      <c r="BS84">
        <v>0</v>
      </c>
      <c r="BT84">
        <v>2.5748259999999998</v>
      </c>
      <c r="BU84">
        <v>1.2831969999999999</v>
      </c>
      <c r="BV84">
        <v>2.2700879999999999</v>
      </c>
      <c r="BW84">
        <v>1.8563769999999999</v>
      </c>
      <c r="BX84">
        <v>1.8740349999999999</v>
      </c>
      <c r="BY84">
        <v>2.5663930000000001</v>
      </c>
      <c r="BZ84">
        <v>1.2695099999999999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3.3876390000000001</v>
      </c>
      <c r="CK84">
        <v>1.7884850000000001</v>
      </c>
      <c r="CL84">
        <v>1.8533900000000001</v>
      </c>
      <c r="CM84">
        <v>3.3582070000000002</v>
      </c>
      <c r="CN84">
        <v>1.693819</v>
      </c>
      <c r="CO84">
        <v>1.998364</v>
      </c>
      <c r="CP84">
        <v>4.0720130000000001</v>
      </c>
      <c r="CQ84">
        <v>1.8669659999999999</v>
      </c>
      <c r="CR84">
        <v>1.097871</v>
      </c>
      <c r="CS84">
        <v>1.3111699999999999</v>
      </c>
      <c r="CT84">
        <v>4.0684979999999999</v>
      </c>
      <c r="CU84">
        <v>6.8686759999999998</v>
      </c>
      <c r="CV84">
        <v>4.6533899999999999</v>
      </c>
      <c r="CW84">
        <v>3.938161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94.891075000000001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335.41957100000002</v>
      </c>
      <c r="L85">
        <v>462.63743799999997</v>
      </c>
      <c r="M85">
        <v>92.331090000000003</v>
      </c>
      <c r="N85">
        <v>117.88784699999999</v>
      </c>
      <c r="O85">
        <v>123.684601</v>
      </c>
      <c r="P85">
        <v>141.74850900000001</v>
      </c>
      <c r="Q85">
        <v>9.3670910000000003</v>
      </c>
      <c r="R85">
        <v>42.681567000000001</v>
      </c>
      <c r="S85">
        <v>9.6238969999999995</v>
      </c>
      <c r="T85">
        <v>1.6575359999999999</v>
      </c>
      <c r="U85">
        <v>336.02802800000001</v>
      </c>
      <c r="V85">
        <v>19.960916999999998</v>
      </c>
      <c r="W85">
        <v>40.036901</v>
      </c>
      <c r="X85">
        <v>142.04279500000001</v>
      </c>
      <c r="Y85">
        <v>0</v>
      </c>
      <c r="Z85">
        <v>19.06542</v>
      </c>
      <c r="AA85">
        <v>40.584386000000002</v>
      </c>
      <c r="AB85">
        <v>44.701835000000003</v>
      </c>
      <c r="AC85">
        <v>32.256538999999997</v>
      </c>
      <c r="AD85">
        <v>40.273057999999999</v>
      </c>
      <c r="AE85">
        <v>54.814796000000001</v>
      </c>
      <c r="AF85">
        <v>34.334615999999997</v>
      </c>
      <c r="AG85">
        <v>45.735720999999998</v>
      </c>
      <c r="AH85">
        <v>127.918589</v>
      </c>
      <c r="AI85">
        <v>36.736688000000001</v>
      </c>
      <c r="AJ85">
        <v>0</v>
      </c>
      <c r="AK85">
        <v>62.541305000000001</v>
      </c>
      <c r="AL85">
        <v>34.685583999999999</v>
      </c>
      <c r="AM85">
        <v>17.436897999999999</v>
      </c>
      <c r="AN85">
        <v>1.034894</v>
      </c>
      <c r="AO85">
        <v>0</v>
      </c>
      <c r="AP85">
        <v>1.850212</v>
      </c>
      <c r="AQ85">
        <v>49.651176999999997</v>
      </c>
      <c r="AR85">
        <v>46.773829999999997</v>
      </c>
      <c r="AS85">
        <v>31.131889999999999</v>
      </c>
      <c r="AT85">
        <v>14.443459000000001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94.114201999999992</v>
      </c>
      <c r="BA85">
        <f t="shared" si="4"/>
        <v>2705.1928870000006</v>
      </c>
      <c r="BD85">
        <v>7.6</v>
      </c>
      <c r="BE85">
        <v>1.87</v>
      </c>
      <c r="BF85">
        <v>2.92</v>
      </c>
      <c r="BG85">
        <v>1.78</v>
      </c>
      <c r="BH85">
        <v>8.98</v>
      </c>
      <c r="BI85">
        <v>0.88</v>
      </c>
      <c r="BJ85">
        <v>0.92</v>
      </c>
      <c r="BK85">
        <v>1.78</v>
      </c>
      <c r="BL85">
        <v>0.9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</v>
      </c>
      <c r="BS85">
        <v>0</v>
      </c>
      <c r="BT85">
        <v>2.5748259999999998</v>
      </c>
      <c r="BU85">
        <v>1.2831969999999999</v>
      </c>
      <c r="BV85">
        <v>2.2700879999999999</v>
      </c>
      <c r="BW85">
        <v>1.8580429999999999</v>
      </c>
      <c r="BX85">
        <v>1.8740349999999999</v>
      </c>
      <c r="BY85">
        <v>2.5663930000000001</v>
      </c>
      <c r="BZ85">
        <v>1.2695099999999999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3.3876390000000001</v>
      </c>
      <c r="CK85">
        <v>1.7884850000000001</v>
      </c>
      <c r="CL85">
        <v>1.8533900000000001</v>
      </c>
      <c r="CM85">
        <v>3.3582070000000002</v>
      </c>
      <c r="CN85">
        <v>1.693819</v>
      </c>
      <c r="CO85">
        <v>1.998364</v>
      </c>
      <c r="CP85">
        <v>4.0720130000000001</v>
      </c>
      <c r="CQ85">
        <v>1.8669659999999999</v>
      </c>
      <c r="CR85">
        <v>1.097871</v>
      </c>
      <c r="CS85">
        <v>1.3111699999999999</v>
      </c>
      <c r="CT85">
        <v>4.0684979999999999</v>
      </c>
      <c r="CU85">
        <v>6.8686759999999998</v>
      </c>
      <c r="CV85">
        <v>3.9348510000000001</v>
      </c>
      <c r="CW85">
        <v>3.938161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94.114201999999992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345.04857099999998</v>
      </c>
      <c r="L86">
        <v>474.33205099999998</v>
      </c>
      <c r="M86">
        <v>92.331090000000003</v>
      </c>
      <c r="N86">
        <v>117.88784699999999</v>
      </c>
      <c r="O86">
        <v>123.684601</v>
      </c>
      <c r="P86">
        <v>141.74850900000001</v>
      </c>
      <c r="Q86">
        <v>15.16086</v>
      </c>
      <c r="R86">
        <v>42.681567000000001</v>
      </c>
      <c r="S86">
        <v>18.540832000000002</v>
      </c>
      <c r="T86">
        <v>2.3013309999999998</v>
      </c>
      <c r="U86">
        <v>336.02802800000001</v>
      </c>
      <c r="V86">
        <v>19.960916999999998</v>
      </c>
      <c r="W86">
        <v>40.036901</v>
      </c>
      <c r="X86">
        <v>142.04279500000001</v>
      </c>
      <c r="Y86">
        <v>0</v>
      </c>
      <c r="Z86">
        <v>6.3551399999999996</v>
      </c>
      <c r="AA86">
        <v>38.034550000000003</v>
      </c>
      <c r="AB86">
        <v>44.701835000000003</v>
      </c>
      <c r="AC86">
        <v>32.256538999999997</v>
      </c>
      <c r="AD86">
        <v>20.136528999999999</v>
      </c>
      <c r="AE86">
        <v>54.814796000000001</v>
      </c>
      <c r="AF86">
        <v>26.823919</v>
      </c>
      <c r="AG86">
        <v>45.735720999999998</v>
      </c>
      <c r="AH86">
        <v>102.33487100000001</v>
      </c>
      <c r="AI86">
        <v>18.368344</v>
      </c>
      <c r="AJ86">
        <v>0</v>
      </c>
      <c r="AK86">
        <v>62.541305000000001</v>
      </c>
      <c r="AL86">
        <v>34.685583999999999</v>
      </c>
      <c r="AM86">
        <v>17.436897999999999</v>
      </c>
      <c r="AN86">
        <v>1.034894</v>
      </c>
      <c r="AO86">
        <v>0</v>
      </c>
      <c r="AP86">
        <v>1.850212</v>
      </c>
      <c r="AQ86">
        <v>49.651176999999997</v>
      </c>
      <c r="AR86">
        <v>46.773829999999997</v>
      </c>
      <c r="AS86">
        <v>31.131889999999999</v>
      </c>
      <c r="AT86">
        <v>14.443459000000001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93.327231999999995</v>
      </c>
      <c r="BA86">
        <f t="shared" si="4"/>
        <v>2654.2246250000003</v>
      </c>
      <c r="BD86">
        <v>7.6</v>
      </c>
      <c r="BE86">
        <v>1.87</v>
      </c>
      <c r="BF86">
        <v>2.92</v>
      </c>
      <c r="BG86">
        <v>1.78</v>
      </c>
      <c r="BH86">
        <v>8.98</v>
      </c>
      <c r="BI86">
        <v>0.88</v>
      </c>
      <c r="BJ86">
        <v>0.92</v>
      </c>
      <c r="BK86">
        <v>1.78</v>
      </c>
      <c r="BL86">
        <v>0.9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</v>
      </c>
      <c r="BS86">
        <v>0</v>
      </c>
      <c r="BT86">
        <v>2.5748259999999998</v>
      </c>
      <c r="BU86">
        <v>1.2831969999999999</v>
      </c>
      <c r="BV86">
        <v>2.2700879999999999</v>
      </c>
      <c r="BW86">
        <v>1.8580429999999999</v>
      </c>
      <c r="BX86">
        <v>1.8740349999999999</v>
      </c>
      <c r="BY86">
        <v>2.5663930000000001</v>
      </c>
      <c r="BZ86">
        <v>1.2695099999999999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3.3876390000000001</v>
      </c>
      <c r="CK86">
        <v>1.7884850000000001</v>
      </c>
      <c r="CL86">
        <v>1.8533900000000001</v>
      </c>
      <c r="CM86">
        <v>3.3582070000000002</v>
      </c>
      <c r="CN86">
        <v>1.693819</v>
      </c>
      <c r="CO86">
        <v>1.998364</v>
      </c>
      <c r="CP86">
        <v>4.0720130000000001</v>
      </c>
      <c r="CQ86">
        <v>1.8669659999999999</v>
      </c>
      <c r="CR86">
        <v>1.097871</v>
      </c>
      <c r="CS86">
        <v>1.3111699999999999</v>
      </c>
      <c r="CT86">
        <v>4.0684979999999999</v>
      </c>
      <c r="CU86">
        <v>6.8686759999999998</v>
      </c>
      <c r="CV86">
        <v>3.1478809999999999</v>
      </c>
      <c r="CW86">
        <v>3.938161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93.327231999999995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392.20178399999998</v>
      </c>
      <c r="L87">
        <v>474.08169700000002</v>
      </c>
      <c r="M87">
        <v>92.331090000000003</v>
      </c>
      <c r="N87">
        <v>117.88784699999999</v>
      </c>
      <c r="O87">
        <v>123.684601</v>
      </c>
      <c r="P87">
        <v>141.74850900000001</v>
      </c>
      <c r="Q87">
        <v>10.788428</v>
      </c>
      <c r="R87">
        <v>42.681567000000001</v>
      </c>
      <c r="S87">
        <v>14.010291</v>
      </c>
      <c r="T87">
        <v>2.3013309999999998</v>
      </c>
      <c r="U87">
        <v>336.02802800000001</v>
      </c>
      <c r="V87">
        <v>19.960916999999998</v>
      </c>
      <c r="W87">
        <v>40.036901</v>
      </c>
      <c r="X87">
        <v>142.04279500000001</v>
      </c>
      <c r="Y87">
        <v>0</v>
      </c>
      <c r="Z87">
        <v>6.3551399999999996</v>
      </c>
      <c r="AA87">
        <v>38.034550000000003</v>
      </c>
      <c r="AB87">
        <v>44.701835000000003</v>
      </c>
      <c r="AC87">
        <v>32.256538999999997</v>
      </c>
      <c r="AD87">
        <v>17.510024999999999</v>
      </c>
      <c r="AE87">
        <v>54.814796000000001</v>
      </c>
      <c r="AF87">
        <v>26.823919</v>
      </c>
      <c r="AG87">
        <v>45.735720999999998</v>
      </c>
      <c r="AH87">
        <v>102.33487100000001</v>
      </c>
      <c r="AI87">
        <v>3.5323739999999999</v>
      </c>
      <c r="AJ87">
        <v>0</v>
      </c>
      <c r="AK87">
        <v>62.541305000000001</v>
      </c>
      <c r="AL87">
        <v>34.685583999999999</v>
      </c>
      <c r="AM87">
        <v>17.436897999999999</v>
      </c>
      <c r="AN87">
        <v>1.034894</v>
      </c>
      <c r="AO87">
        <v>0</v>
      </c>
      <c r="AP87">
        <v>1.850212</v>
      </c>
      <c r="AQ87">
        <v>49.651176999999997</v>
      </c>
      <c r="AR87">
        <v>46.773829999999997</v>
      </c>
      <c r="AS87">
        <v>31.131889999999999</v>
      </c>
      <c r="AT87">
        <v>14.443459000000001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93.277231999999998</v>
      </c>
      <c r="BA87">
        <f t="shared" si="4"/>
        <v>2674.7120370000002</v>
      </c>
      <c r="BD87">
        <v>7.6</v>
      </c>
      <c r="BE87">
        <v>1.87</v>
      </c>
      <c r="BF87">
        <v>2.92</v>
      </c>
      <c r="BG87">
        <v>1.78</v>
      </c>
      <c r="BH87">
        <v>8.98</v>
      </c>
      <c r="BI87">
        <v>0.88</v>
      </c>
      <c r="BJ87">
        <v>0.87</v>
      </c>
      <c r="BK87">
        <v>1.78</v>
      </c>
      <c r="BL87">
        <v>0.9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</v>
      </c>
      <c r="BS87">
        <v>0</v>
      </c>
      <c r="BT87">
        <v>2.5748259999999998</v>
      </c>
      <c r="BU87">
        <v>1.2831969999999999</v>
      </c>
      <c r="BV87">
        <v>2.2700879999999999</v>
      </c>
      <c r="BW87">
        <v>1.8580429999999999</v>
      </c>
      <c r="BX87">
        <v>1.8740349999999999</v>
      </c>
      <c r="BY87">
        <v>2.5663930000000001</v>
      </c>
      <c r="BZ87">
        <v>1.2695099999999999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3.3876390000000001</v>
      </c>
      <c r="CK87">
        <v>1.7884850000000001</v>
      </c>
      <c r="CL87">
        <v>1.8533900000000001</v>
      </c>
      <c r="CM87">
        <v>3.3582070000000002</v>
      </c>
      <c r="CN87">
        <v>1.693819</v>
      </c>
      <c r="CO87">
        <v>1.998364</v>
      </c>
      <c r="CP87">
        <v>4.0720130000000001</v>
      </c>
      <c r="CQ87">
        <v>1.8669659999999999</v>
      </c>
      <c r="CR87">
        <v>1.097871</v>
      </c>
      <c r="CS87">
        <v>1.3111699999999999</v>
      </c>
      <c r="CT87">
        <v>4.0684979999999999</v>
      </c>
      <c r="CU87">
        <v>6.8686759999999998</v>
      </c>
      <c r="CV87">
        <v>3.1478809999999999</v>
      </c>
      <c r="CW87">
        <v>3.938161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93.277231999999998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421.08878399999998</v>
      </c>
      <c r="L88">
        <v>474.08169700000002</v>
      </c>
      <c r="M88">
        <v>92.331090000000003</v>
      </c>
      <c r="N88">
        <v>117.88784699999999</v>
      </c>
      <c r="O88">
        <v>123.684601</v>
      </c>
      <c r="P88">
        <v>141.74850900000001</v>
      </c>
      <c r="Q88">
        <v>10.788428</v>
      </c>
      <c r="R88">
        <v>42.681567000000001</v>
      </c>
      <c r="S88">
        <v>14.010291</v>
      </c>
      <c r="T88">
        <v>2.3013309999999998</v>
      </c>
      <c r="U88">
        <v>336.02802800000001</v>
      </c>
      <c r="V88">
        <v>19.960916999999998</v>
      </c>
      <c r="W88">
        <v>40.036901</v>
      </c>
      <c r="X88">
        <v>142.04279500000001</v>
      </c>
      <c r="Y88">
        <v>0</v>
      </c>
      <c r="Z88">
        <v>6.3551399999999996</v>
      </c>
      <c r="AA88">
        <v>38.034550000000003</v>
      </c>
      <c r="AB88">
        <v>44.701835000000003</v>
      </c>
      <c r="AC88">
        <v>32.256538999999997</v>
      </c>
      <c r="AD88">
        <v>8.3172619999999995</v>
      </c>
      <c r="AE88">
        <v>54.814796000000001</v>
      </c>
      <c r="AF88">
        <v>26.823919</v>
      </c>
      <c r="AG88">
        <v>45.735720999999998</v>
      </c>
      <c r="AH88">
        <v>102.33487100000001</v>
      </c>
      <c r="AI88">
        <v>0</v>
      </c>
      <c r="AJ88">
        <v>0</v>
      </c>
      <c r="AK88">
        <v>62.541305000000001</v>
      </c>
      <c r="AL88">
        <v>34.685583999999999</v>
      </c>
      <c r="AM88">
        <v>17.436897999999999</v>
      </c>
      <c r="AN88">
        <v>1.034894</v>
      </c>
      <c r="AO88">
        <v>0</v>
      </c>
      <c r="AP88">
        <v>1.850212</v>
      </c>
      <c r="AQ88">
        <v>49.651176999999997</v>
      </c>
      <c r="AR88">
        <v>46.773829999999997</v>
      </c>
      <c r="AS88">
        <v>31.131889999999999</v>
      </c>
      <c r="AT88">
        <v>14.443459000000001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93.277231999999998</v>
      </c>
      <c r="BA88">
        <f t="shared" si="4"/>
        <v>2690.8739</v>
      </c>
      <c r="BD88">
        <v>7.6</v>
      </c>
      <c r="BE88">
        <v>1.87</v>
      </c>
      <c r="BF88">
        <v>2.92</v>
      </c>
      <c r="BG88">
        <v>1.78</v>
      </c>
      <c r="BH88">
        <v>8.98</v>
      </c>
      <c r="BI88">
        <v>0.88</v>
      </c>
      <c r="BJ88">
        <v>0.87</v>
      </c>
      <c r="BK88">
        <v>1.78</v>
      </c>
      <c r="BL88">
        <v>0.9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</v>
      </c>
      <c r="BS88">
        <v>0</v>
      </c>
      <c r="BT88">
        <v>2.5748259999999998</v>
      </c>
      <c r="BU88">
        <v>1.2831969999999999</v>
      </c>
      <c r="BV88">
        <v>2.2700879999999999</v>
      </c>
      <c r="BW88">
        <v>1.8580429999999999</v>
      </c>
      <c r="BX88">
        <v>1.8740349999999999</v>
      </c>
      <c r="BY88">
        <v>2.5663930000000001</v>
      </c>
      <c r="BZ88">
        <v>1.2695099999999999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3.3876390000000001</v>
      </c>
      <c r="CK88">
        <v>1.7884850000000001</v>
      </c>
      <c r="CL88">
        <v>1.8533900000000001</v>
      </c>
      <c r="CM88">
        <v>3.3582070000000002</v>
      </c>
      <c r="CN88">
        <v>1.693819</v>
      </c>
      <c r="CO88">
        <v>1.998364</v>
      </c>
      <c r="CP88">
        <v>4.0720130000000001</v>
      </c>
      <c r="CQ88">
        <v>1.8669659999999999</v>
      </c>
      <c r="CR88">
        <v>1.097871</v>
      </c>
      <c r="CS88">
        <v>1.3111699999999999</v>
      </c>
      <c r="CT88">
        <v>4.0684979999999999</v>
      </c>
      <c r="CU88">
        <v>6.8686759999999998</v>
      </c>
      <c r="CV88">
        <v>3.1478809999999999</v>
      </c>
      <c r="CW88">
        <v>3.938161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93.277231999999998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443.23548399999999</v>
      </c>
      <c r="L89">
        <v>474.08169700000002</v>
      </c>
      <c r="M89">
        <v>92.331090000000003</v>
      </c>
      <c r="N89">
        <v>117.88784699999999</v>
      </c>
      <c r="O89">
        <v>123.684601</v>
      </c>
      <c r="P89">
        <v>141.74850900000001</v>
      </c>
      <c r="Q89">
        <v>10.788428</v>
      </c>
      <c r="R89">
        <v>42.681567000000001</v>
      </c>
      <c r="S89">
        <v>14.010291</v>
      </c>
      <c r="T89">
        <v>2.3013309999999998</v>
      </c>
      <c r="U89">
        <v>336.02802800000001</v>
      </c>
      <c r="V89">
        <v>19.960916999999998</v>
      </c>
      <c r="W89">
        <v>40.036901</v>
      </c>
      <c r="X89">
        <v>142.04279500000001</v>
      </c>
      <c r="Y89">
        <v>0</v>
      </c>
      <c r="Z89">
        <v>6.3551399999999996</v>
      </c>
      <c r="AA89">
        <v>38.034550000000003</v>
      </c>
      <c r="AB89">
        <v>44.701835000000003</v>
      </c>
      <c r="AC89">
        <v>32.256538999999997</v>
      </c>
      <c r="AD89">
        <v>0</v>
      </c>
      <c r="AE89">
        <v>54.814796000000001</v>
      </c>
      <c r="AF89">
        <v>26.823919</v>
      </c>
      <c r="AG89">
        <v>45.735720999999998</v>
      </c>
      <c r="AH89">
        <v>102.33487100000001</v>
      </c>
      <c r="AI89">
        <v>0</v>
      </c>
      <c r="AJ89">
        <v>0</v>
      </c>
      <c r="AK89">
        <v>62.541305000000001</v>
      </c>
      <c r="AL89">
        <v>34.685583999999999</v>
      </c>
      <c r="AM89">
        <v>17.436897999999999</v>
      </c>
      <c r="AN89">
        <v>1.034894</v>
      </c>
      <c r="AO89">
        <v>0</v>
      </c>
      <c r="AP89">
        <v>1.850212</v>
      </c>
      <c r="AQ89">
        <v>49.651176999999997</v>
      </c>
      <c r="AR89">
        <v>46.773829999999997</v>
      </c>
      <c r="AS89">
        <v>31.131889999999999</v>
      </c>
      <c r="AT89">
        <v>14.443459000000001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93.277231999999998</v>
      </c>
      <c r="BA89">
        <f t="shared" si="4"/>
        <v>2704.7033380000003</v>
      </c>
      <c r="BD89">
        <v>7.6</v>
      </c>
      <c r="BE89">
        <v>1.87</v>
      </c>
      <c r="BF89">
        <v>2.92</v>
      </c>
      <c r="BG89">
        <v>1.78</v>
      </c>
      <c r="BH89">
        <v>8.98</v>
      </c>
      <c r="BI89">
        <v>0.88</v>
      </c>
      <c r="BJ89">
        <v>0.87</v>
      </c>
      <c r="BK89">
        <v>1.78</v>
      </c>
      <c r="BL89">
        <v>0.9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</v>
      </c>
      <c r="BS89">
        <v>0</v>
      </c>
      <c r="BT89">
        <v>2.5748259999999998</v>
      </c>
      <c r="BU89">
        <v>1.2831969999999999</v>
      </c>
      <c r="BV89">
        <v>2.2700879999999999</v>
      </c>
      <c r="BW89">
        <v>1.8580429999999999</v>
      </c>
      <c r="BX89">
        <v>1.8740349999999999</v>
      </c>
      <c r="BY89">
        <v>2.5663930000000001</v>
      </c>
      <c r="BZ89">
        <v>1.2695099999999999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3.3876390000000001</v>
      </c>
      <c r="CK89">
        <v>1.7884850000000001</v>
      </c>
      <c r="CL89">
        <v>1.8533900000000001</v>
      </c>
      <c r="CM89">
        <v>3.3582070000000002</v>
      </c>
      <c r="CN89">
        <v>1.693819</v>
      </c>
      <c r="CO89">
        <v>1.998364</v>
      </c>
      <c r="CP89">
        <v>4.0720130000000001</v>
      </c>
      <c r="CQ89">
        <v>1.8669659999999999</v>
      </c>
      <c r="CR89">
        <v>1.097871</v>
      </c>
      <c r="CS89">
        <v>1.3111699999999999</v>
      </c>
      <c r="CT89">
        <v>4.0684979999999999</v>
      </c>
      <c r="CU89">
        <v>6.8686759999999998</v>
      </c>
      <c r="CV89">
        <v>3.1478809999999999</v>
      </c>
      <c r="CW89">
        <v>3.938161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93.277231999999998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459.604784</v>
      </c>
      <c r="L90">
        <v>474.08169700000002</v>
      </c>
      <c r="M90">
        <v>92.331090000000003</v>
      </c>
      <c r="N90">
        <v>117.88784699999999</v>
      </c>
      <c r="O90">
        <v>123.684601</v>
      </c>
      <c r="P90">
        <v>141.74850900000001</v>
      </c>
      <c r="Q90">
        <v>10.788428</v>
      </c>
      <c r="R90">
        <v>42.681567000000001</v>
      </c>
      <c r="S90">
        <v>14.010291</v>
      </c>
      <c r="T90">
        <v>2.3013309999999998</v>
      </c>
      <c r="U90">
        <v>336.02802800000001</v>
      </c>
      <c r="V90">
        <v>19.960916999999998</v>
      </c>
      <c r="W90">
        <v>40.036901</v>
      </c>
      <c r="X90">
        <v>142.04279500000001</v>
      </c>
      <c r="Y90">
        <v>0</v>
      </c>
      <c r="Z90">
        <v>6.3551399999999996</v>
      </c>
      <c r="AA90">
        <v>38.034550000000003</v>
      </c>
      <c r="AB90">
        <v>44.701835000000003</v>
      </c>
      <c r="AC90">
        <v>32.256538999999997</v>
      </c>
      <c r="AD90">
        <v>0</v>
      </c>
      <c r="AE90">
        <v>54.814796000000001</v>
      </c>
      <c r="AF90">
        <v>26.823919</v>
      </c>
      <c r="AG90">
        <v>45.735720999999998</v>
      </c>
      <c r="AH90">
        <v>102.33487100000001</v>
      </c>
      <c r="AI90">
        <v>0</v>
      </c>
      <c r="AJ90">
        <v>0</v>
      </c>
      <c r="AK90">
        <v>62.541305000000001</v>
      </c>
      <c r="AL90">
        <v>34.685583999999999</v>
      </c>
      <c r="AM90">
        <v>17.436897999999999</v>
      </c>
      <c r="AN90">
        <v>1.034894</v>
      </c>
      <c r="AO90">
        <v>0</v>
      </c>
      <c r="AP90">
        <v>1.850212</v>
      </c>
      <c r="AQ90">
        <v>49.651176999999997</v>
      </c>
      <c r="AR90">
        <v>46.773829999999997</v>
      </c>
      <c r="AS90">
        <v>31.131889999999999</v>
      </c>
      <c r="AT90">
        <v>14.443459000000001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93.277231999999998</v>
      </c>
      <c r="BA90">
        <f t="shared" si="4"/>
        <v>2721.0726379999996</v>
      </c>
      <c r="BD90">
        <v>7.6</v>
      </c>
      <c r="BE90">
        <v>1.87</v>
      </c>
      <c r="BF90">
        <v>2.92</v>
      </c>
      <c r="BG90">
        <v>1.78</v>
      </c>
      <c r="BH90">
        <v>8.98</v>
      </c>
      <c r="BI90">
        <v>0.88</v>
      </c>
      <c r="BJ90">
        <v>0.87</v>
      </c>
      <c r="BK90">
        <v>1.78</v>
      </c>
      <c r="BL90">
        <v>0.9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</v>
      </c>
      <c r="BS90">
        <v>0</v>
      </c>
      <c r="BT90">
        <v>2.5748259999999998</v>
      </c>
      <c r="BU90">
        <v>1.2831969999999999</v>
      </c>
      <c r="BV90">
        <v>2.2700879999999999</v>
      </c>
      <c r="BW90">
        <v>1.8580429999999999</v>
      </c>
      <c r="BX90">
        <v>1.8740349999999999</v>
      </c>
      <c r="BY90">
        <v>2.5663930000000001</v>
      </c>
      <c r="BZ90">
        <v>1.2695099999999999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3.3876390000000001</v>
      </c>
      <c r="CK90">
        <v>1.7884850000000001</v>
      </c>
      <c r="CL90">
        <v>1.8533900000000001</v>
      </c>
      <c r="CM90">
        <v>3.3582070000000002</v>
      </c>
      <c r="CN90">
        <v>1.693819</v>
      </c>
      <c r="CO90">
        <v>1.998364</v>
      </c>
      <c r="CP90">
        <v>4.0720130000000001</v>
      </c>
      <c r="CQ90">
        <v>1.8669659999999999</v>
      </c>
      <c r="CR90">
        <v>1.097871</v>
      </c>
      <c r="CS90">
        <v>1.3111699999999999</v>
      </c>
      <c r="CT90">
        <v>4.0684979999999999</v>
      </c>
      <c r="CU90">
        <v>6.8686759999999998</v>
      </c>
      <c r="CV90">
        <v>3.1478809999999999</v>
      </c>
      <c r="CW90">
        <v>3.938161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93.277231999999998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526.07598599999994</v>
      </c>
      <c r="L91">
        <v>518.60657800000001</v>
      </c>
      <c r="M91">
        <v>92.331090000000003</v>
      </c>
      <c r="N91">
        <v>117.88784699999999</v>
      </c>
      <c r="O91">
        <v>123.684601</v>
      </c>
      <c r="P91">
        <v>141.74850900000001</v>
      </c>
      <c r="Q91">
        <v>15.16086</v>
      </c>
      <c r="R91">
        <v>42.681567000000001</v>
      </c>
      <c r="S91">
        <v>18.540832000000002</v>
      </c>
      <c r="T91">
        <v>2.3013309999999998</v>
      </c>
      <c r="U91">
        <v>336.02802800000001</v>
      </c>
      <c r="V91">
        <v>19.960916999999998</v>
      </c>
      <c r="W91">
        <v>40.036901</v>
      </c>
      <c r="X91">
        <v>142.04279500000001</v>
      </c>
      <c r="Y91">
        <v>0</v>
      </c>
      <c r="Z91">
        <v>19.06542</v>
      </c>
      <c r="AA91">
        <v>40.584386000000002</v>
      </c>
      <c r="AB91">
        <v>44.701835000000003</v>
      </c>
      <c r="AC91">
        <v>32.256538999999997</v>
      </c>
      <c r="AD91">
        <v>0</v>
      </c>
      <c r="AE91">
        <v>54.814796000000001</v>
      </c>
      <c r="AF91">
        <v>27.896875999999999</v>
      </c>
      <c r="AG91">
        <v>45.735720999999998</v>
      </c>
      <c r="AH91">
        <v>127.918589</v>
      </c>
      <c r="AI91">
        <v>0</v>
      </c>
      <c r="AJ91">
        <v>0</v>
      </c>
      <c r="AK91">
        <v>62.541305000000001</v>
      </c>
      <c r="AL91">
        <v>34.685583999999999</v>
      </c>
      <c r="AM91">
        <v>17.436897999999999</v>
      </c>
      <c r="AN91">
        <v>0.71022200000000002</v>
      </c>
      <c r="AO91">
        <v>0</v>
      </c>
      <c r="AP91">
        <v>1.850212</v>
      </c>
      <c r="AQ91">
        <v>49.651176999999997</v>
      </c>
      <c r="AR91">
        <v>46.773829999999997</v>
      </c>
      <c r="AS91">
        <v>31.131889999999999</v>
      </c>
      <c r="AT91">
        <v>14.443459000000001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94.114201999999992</v>
      </c>
      <c r="BA91">
        <f t="shared" si="4"/>
        <v>2883.4007829999996</v>
      </c>
      <c r="BD91">
        <v>7.6</v>
      </c>
      <c r="BE91">
        <v>1.87</v>
      </c>
      <c r="BF91">
        <v>2.92</v>
      </c>
      <c r="BG91">
        <v>1.78</v>
      </c>
      <c r="BH91">
        <v>8.98</v>
      </c>
      <c r="BI91">
        <v>0.91</v>
      </c>
      <c r="BJ91">
        <v>0.89</v>
      </c>
      <c r="BK91">
        <v>1.78</v>
      </c>
      <c r="BL91">
        <v>0.9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</v>
      </c>
      <c r="BS91">
        <v>0</v>
      </c>
      <c r="BT91">
        <v>2.5748259999999998</v>
      </c>
      <c r="BU91">
        <v>1.2831969999999999</v>
      </c>
      <c r="BV91">
        <v>2.2700879999999999</v>
      </c>
      <c r="BW91">
        <v>1.8580429999999999</v>
      </c>
      <c r="BX91">
        <v>1.8740349999999999</v>
      </c>
      <c r="BY91">
        <v>2.5663930000000001</v>
      </c>
      <c r="BZ91">
        <v>1.2695099999999999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3.3876390000000001</v>
      </c>
      <c r="CK91">
        <v>1.7884850000000001</v>
      </c>
      <c r="CL91">
        <v>1.8533900000000001</v>
      </c>
      <c r="CM91">
        <v>3.3582070000000002</v>
      </c>
      <c r="CN91">
        <v>1.693819</v>
      </c>
      <c r="CO91">
        <v>1.998364</v>
      </c>
      <c r="CP91">
        <v>4.0720130000000001</v>
      </c>
      <c r="CQ91">
        <v>1.8669659999999999</v>
      </c>
      <c r="CR91">
        <v>1.097871</v>
      </c>
      <c r="CS91">
        <v>1.3111699999999999</v>
      </c>
      <c r="CT91">
        <v>4.0684979999999999</v>
      </c>
      <c r="CU91">
        <v>6.8686759999999998</v>
      </c>
      <c r="CV91">
        <v>3.9348510000000001</v>
      </c>
      <c r="CW91">
        <v>3.938161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94.114201999999992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534.74208599999997</v>
      </c>
      <c r="L92">
        <v>518.60657800000001</v>
      </c>
      <c r="M92">
        <v>92.331090000000003</v>
      </c>
      <c r="N92">
        <v>117.88784699999999</v>
      </c>
      <c r="O92">
        <v>123.684601</v>
      </c>
      <c r="P92">
        <v>141.74850900000001</v>
      </c>
      <c r="Q92">
        <v>15.16086</v>
      </c>
      <c r="R92">
        <v>42.681567000000001</v>
      </c>
      <c r="S92">
        <v>18.540832000000002</v>
      </c>
      <c r="T92">
        <v>2.3013309999999998</v>
      </c>
      <c r="U92">
        <v>336.02802800000001</v>
      </c>
      <c r="V92">
        <v>19.960916999999998</v>
      </c>
      <c r="W92">
        <v>40.036901</v>
      </c>
      <c r="X92">
        <v>142.04279500000001</v>
      </c>
      <c r="Y92">
        <v>0</v>
      </c>
      <c r="Z92">
        <v>19.06542</v>
      </c>
      <c r="AA92">
        <v>40.584386000000002</v>
      </c>
      <c r="AB92">
        <v>44.701835000000003</v>
      </c>
      <c r="AC92">
        <v>32.256538999999997</v>
      </c>
      <c r="AD92">
        <v>0</v>
      </c>
      <c r="AE92">
        <v>54.814796000000001</v>
      </c>
      <c r="AF92">
        <v>27.896875999999999</v>
      </c>
      <c r="AG92">
        <v>45.735720999999998</v>
      </c>
      <c r="AH92">
        <v>127.918589</v>
      </c>
      <c r="AI92">
        <v>0</v>
      </c>
      <c r="AJ92">
        <v>0</v>
      </c>
      <c r="AK92">
        <v>62.541305000000001</v>
      </c>
      <c r="AL92">
        <v>34.685583999999999</v>
      </c>
      <c r="AM92">
        <v>17.436897999999999</v>
      </c>
      <c r="AN92">
        <v>0.71022200000000002</v>
      </c>
      <c r="AO92">
        <v>0</v>
      </c>
      <c r="AP92">
        <v>1.850212</v>
      </c>
      <c r="AQ92">
        <v>49.651176999999997</v>
      </c>
      <c r="AR92">
        <v>46.773829999999997</v>
      </c>
      <c r="AS92">
        <v>31.131889999999999</v>
      </c>
      <c r="AT92">
        <v>14.443459000000001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94.124201999999983</v>
      </c>
      <c r="BA92">
        <f t="shared" si="4"/>
        <v>2892.0768829999997</v>
      </c>
      <c r="BD92">
        <v>7.6</v>
      </c>
      <c r="BE92">
        <v>1.87</v>
      </c>
      <c r="BF92">
        <v>2.92</v>
      </c>
      <c r="BG92">
        <v>1.78</v>
      </c>
      <c r="BH92">
        <v>8.98</v>
      </c>
      <c r="BI92">
        <v>0.91</v>
      </c>
      <c r="BJ92">
        <v>0.9</v>
      </c>
      <c r="BK92">
        <v>1.78</v>
      </c>
      <c r="BL92">
        <v>0.9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</v>
      </c>
      <c r="BS92">
        <v>0</v>
      </c>
      <c r="BT92">
        <v>2.5748259999999998</v>
      </c>
      <c r="BU92">
        <v>1.2831969999999999</v>
      </c>
      <c r="BV92">
        <v>2.2700879999999999</v>
      </c>
      <c r="BW92">
        <v>1.8580429999999999</v>
      </c>
      <c r="BX92">
        <v>1.8740349999999999</v>
      </c>
      <c r="BY92">
        <v>2.5663930000000001</v>
      </c>
      <c r="BZ92">
        <v>1.2695099999999999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3.3876390000000001</v>
      </c>
      <c r="CK92">
        <v>1.7884850000000001</v>
      </c>
      <c r="CL92">
        <v>1.8533900000000001</v>
      </c>
      <c r="CM92">
        <v>3.3582070000000002</v>
      </c>
      <c r="CN92">
        <v>1.693819</v>
      </c>
      <c r="CO92">
        <v>1.998364</v>
      </c>
      <c r="CP92">
        <v>4.0720130000000001</v>
      </c>
      <c r="CQ92">
        <v>1.8669659999999999</v>
      </c>
      <c r="CR92">
        <v>1.097871</v>
      </c>
      <c r="CS92">
        <v>1.3111699999999999</v>
      </c>
      <c r="CT92">
        <v>4.0684979999999999</v>
      </c>
      <c r="CU92">
        <v>6.8686759999999998</v>
      </c>
      <c r="CV92">
        <v>3.9348510000000001</v>
      </c>
      <c r="CW92">
        <v>3.938161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94.124201999999983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534.74208599999997</v>
      </c>
      <c r="L93">
        <v>474.08169700000002</v>
      </c>
      <c r="M93">
        <v>92.331090000000003</v>
      </c>
      <c r="N93">
        <v>117.88784699999999</v>
      </c>
      <c r="O93">
        <v>123.684601</v>
      </c>
      <c r="P93">
        <v>141.74850900000001</v>
      </c>
      <c r="Q93">
        <v>10.788428</v>
      </c>
      <c r="R93">
        <v>42.681567000000001</v>
      </c>
      <c r="S93">
        <v>14.010291</v>
      </c>
      <c r="T93">
        <v>2.3013309999999998</v>
      </c>
      <c r="U93">
        <v>336.02802800000001</v>
      </c>
      <c r="V93">
        <v>19.960916999999998</v>
      </c>
      <c r="W93">
        <v>40.036901</v>
      </c>
      <c r="X93">
        <v>142.04279500000001</v>
      </c>
      <c r="Y93">
        <v>0</v>
      </c>
      <c r="Z93">
        <v>19.06542</v>
      </c>
      <c r="AA93">
        <v>40.584386000000002</v>
      </c>
      <c r="AB93">
        <v>44.701835000000003</v>
      </c>
      <c r="AC93">
        <v>32.256538999999997</v>
      </c>
      <c r="AD93">
        <v>0</v>
      </c>
      <c r="AE93">
        <v>54.814796000000001</v>
      </c>
      <c r="AF93">
        <v>27.896875999999999</v>
      </c>
      <c r="AG93">
        <v>45.735720999999998</v>
      </c>
      <c r="AH93">
        <v>127.918589</v>
      </c>
      <c r="AI93">
        <v>0</v>
      </c>
      <c r="AJ93">
        <v>0</v>
      </c>
      <c r="AK93">
        <v>62.541305000000001</v>
      </c>
      <c r="AL93">
        <v>34.685583999999999</v>
      </c>
      <c r="AM93">
        <v>17.436897999999999</v>
      </c>
      <c r="AN93">
        <v>0.71022200000000002</v>
      </c>
      <c r="AO93">
        <v>0</v>
      </c>
      <c r="AP93">
        <v>1.850212</v>
      </c>
      <c r="AQ93">
        <v>49.651176999999997</v>
      </c>
      <c r="AR93">
        <v>46.773829999999997</v>
      </c>
      <c r="AS93">
        <v>31.131889999999999</v>
      </c>
      <c r="AT93">
        <v>14.443459000000001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94.014201999999983</v>
      </c>
      <c r="BA93">
        <f t="shared" si="4"/>
        <v>2838.5390289999996</v>
      </c>
      <c r="BD93">
        <v>7.6</v>
      </c>
      <c r="BE93">
        <v>1.87</v>
      </c>
      <c r="BF93">
        <v>2.92</v>
      </c>
      <c r="BG93">
        <v>1.78</v>
      </c>
      <c r="BH93">
        <v>8.98</v>
      </c>
      <c r="BI93">
        <v>0.91</v>
      </c>
      <c r="BJ93">
        <v>0.9</v>
      </c>
      <c r="BK93">
        <v>1.67</v>
      </c>
      <c r="BL93">
        <v>0.9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</v>
      </c>
      <c r="BS93">
        <v>0</v>
      </c>
      <c r="BT93">
        <v>2.5748259999999998</v>
      </c>
      <c r="BU93">
        <v>1.2831969999999999</v>
      </c>
      <c r="BV93">
        <v>2.2700879999999999</v>
      </c>
      <c r="BW93">
        <v>1.8580429999999999</v>
      </c>
      <c r="BX93">
        <v>1.8740349999999999</v>
      </c>
      <c r="BY93">
        <v>2.5663930000000001</v>
      </c>
      <c r="BZ93">
        <v>1.2695099999999999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3.3876390000000001</v>
      </c>
      <c r="CK93">
        <v>1.7884850000000001</v>
      </c>
      <c r="CL93">
        <v>1.8533900000000001</v>
      </c>
      <c r="CM93">
        <v>3.3582070000000002</v>
      </c>
      <c r="CN93">
        <v>1.693819</v>
      </c>
      <c r="CO93">
        <v>1.998364</v>
      </c>
      <c r="CP93">
        <v>4.0720130000000001</v>
      </c>
      <c r="CQ93">
        <v>1.8669659999999999</v>
      </c>
      <c r="CR93">
        <v>1.097871</v>
      </c>
      <c r="CS93">
        <v>1.3111699999999999</v>
      </c>
      <c r="CT93">
        <v>4.0684979999999999</v>
      </c>
      <c r="CU93">
        <v>6.8686759999999998</v>
      </c>
      <c r="CV93">
        <v>3.9348510000000001</v>
      </c>
      <c r="CW93">
        <v>3.938161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94.014201999999983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476.19115299999999</v>
      </c>
      <c r="L94">
        <v>474.08169700000002</v>
      </c>
      <c r="M94">
        <v>92.331090000000003</v>
      </c>
      <c r="N94">
        <v>117.88784699999999</v>
      </c>
      <c r="O94">
        <v>123.684601</v>
      </c>
      <c r="P94">
        <v>141.74850900000001</v>
      </c>
      <c r="Q94">
        <v>10.788428</v>
      </c>
      <c r="R94">
        <v>42.681567000000001</v>
      </c>
      <c r="S94">
        <v>14.010291</v>
      </c>
      <c r="T94">
        <v>2.3013309999999998</v>
      </c>
      <c r="U94">
        <v>336.02802800000001</v>
      </c>
      <c r="V94">
        <v>19.960916999999998</v>
      </c>
      <c r="W94">
        <v>40.036901</v>
      </c>
      <c r="X94">
        <v>142.04279500000001</v>
      </c>
      <c r="Y94">
        <v>0</v>
      </c>
      <c r="Z94">
        <v>19.06542</v>
      </c>
      <c r="AA94">
        <v>40.584386000000002</v>
      </c>
      <c r="AB94">
        <v>44.701835000000003</v>
      </c>
      <c r="AC94">
        <v>32.256538999999997</v>
      </c>
      <c r="AD94">
        <v>0</v>
      </c>
      <c r="AE94">
        <v>54.814796000000001</v>
      </c>
      <c r="AF94">
        <v>27.896875999999999</v>
      </c>
      <c r="AG94">
        <v>45.735720999999998</v>
      </c>
      <c r="AH94">
        <v>102.33487100000001</v>
      </c>
      <c r="AI94">
        <v>0</v>
      </c>
      <c r="AJ94">
        <v>0</v>
      </c>
      <c r="AK94">
        <v>62.541305000000001</v>
      </c>
      <c r="AL94">
        <v>34.685583999999999</v>
      </c>
      <c r="AM94">
        <v>17.436897999999999</v>
      </c>
      <c r="AN94">
        <v>0.71022200000000002</v>
      </c>
      <c r="AO94">
        <v>0</v>
      </c>
      <c r="AP94">
        <v>1.850212</v>
      </c>
      <c r="AQ94">
        <v>49.651176999999997</v>
      </c>
      <c r="AR94">
        <v>46.773829999999997</v>
      </c>
      <c r="AS94">
        <v>31.131889999999999</v>
      </c>
      <c r="AT94">
        <v>14.443459000000001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93.177231999999989</v>
      </c>
      <c r="BA94">
        <f t="shared" si="4"/>
        <v>2753.5674080000003</v>
      </c>
      <c r="BD94">
        <v>7.6</v>
      </c>
      <c r="BE94">
        <v>1.87</v>
      </c>
      <c r="BF94">
        <v>2.92</v>
      </c>
      <c r="BG94">
        <v>1.78</v>
      </c>
      <c r="BH94">
        <v>8.98</v>
      </c>
      <c r="BI94">
        <v>0.88</v>
      </c>
      <c r="BJ94">
        <v>0.88</v>
      </c>
      <c r="BK94">
        <v>1.67</v>
      </c>
      <c r="BL94">
        <v>0.9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</v>
      </c>
      <c r="BS94">
        <v>0</v>
      </c>
      <c r="BT94">
        <v>2.5748259999999998</v>
      </c>
      <c r="BU94">
        <v>1.2831969999999999</v>
      </c>
      <c r="BV94">
        <v>2.2700879999999999</v>
      </c>
      <c r="BW94">
        <v>1.8580429999999999</v>
      </c>
      <c r="BX94">
        <v>1.8740349999999999</v>
      </c>
      <c r="BY94">
        <v>2.5663930000000001</v>
      </c>
      <c r="BZ94">
        <v>1.2695099999999999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3.3876390000000001</v>
      </c>
      <c r="CK94">
        <v>1.7884850000000001</v>
      </c>
      <c r="CL94">
        <v>1.8533900000000001</v>
      </c>
      <c r="CM94">
        <v>3.3582070000000002</v>
      </c>
      <c r="CN94">
        <v>1.693819</v>
      </c>
      <c r="CO94">
        <v>1.998364</v>
      </c>
      <c r="CP94">
        <v>4.0720130000000001</v>
      </c>
      <c r="CQ94">
        <v>1.8669659999999999</v>
      </c>
      <c r="CR94">
        <v>1.097871</v>
      </c>
      <c r="CS94">
        <v>1.3111699999999999</v>
      </c>
      <c r="CT94">
        <v>4.0684979999999999</v>
      </c>
      <c r="CU94">
        <v>6.8686759999999998</v>
      </c>
      <c r="CV94">
        <v>3.1478809999999999</v>
      </c>
      <c r="CW94">
        <v>3.938161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93.177231999999989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386.42438399999998</v>
      </c>
      <c r="L95">
        <v>425.93669699999998</v>
      </c>
      <c r="M95">
        <v>92.331090000000003</v>
      </c>
      <c r="N95">
        <v>117.88784699999999</v>
      </c>
      <c r="O95">
        <v>123.684601</v>
      </c>
      <c r="P95">
        <v>141.74850900000001</v>
      </c>
      <c r="Q95">
        <v>10.788428</v>
      </c>
      <c r="R95">
        <v>42.681567000000001</v>
      </c>
      <c r="S95">
        <v>14.076131999999999</v>
      </c>
      <c r="T95">
        <v>2.3013309999999998</v>
      </c>
      <c r="U95">
        <v>336.02802800000001</v>
      </c>
      <c r="V95">
        <v>19.960916999999998</v>
      </c>
      <c r="W95">
        <v>40.036901</v>
      </c>
      <c r="X95">
        <v>142.04279500000001</v>
      </c>
      <c r="Y95">
        <v>0</v>
      </c>
      <c r="Z95">
        <v>12.710279999999999</v>
      </c>
      <c r="AA95">
        <v>15.21382</v>
      </c>
      <c r="AB95">
        <v>44.701835000000003</v>
      </c>
      <c r="AC95">
        <v>21.482686999999999</v>
      </c>
      <c r="AD95">
        <v>0</v>
      </c>
      <c r="AE95">
        <v>54.814796000000001</v>
      </c>
      <c r="AF95">
        <v>26.823919</v>
      </c>
      <c r="AG95">
        <v>45.735720999999998</v>
      </c>
      <c r="AH95">
        <v>76.751154</v>
      </c>
      <c r="AI95">
        <v>0</v>
      </c>
      <c r="AJ95">
        <v>0</v>
      </c>
      <c r="AK95">
        <v>62.541305000000001</v>
      </c>
      <c r="AL95">
        <v>34.685583999999999</v>
      </c>
      <c r="AM95">
        <v>17.436897999999999</v>
      </c>
      <c r="AN95">
        <v>0.91314200000000001</v>
      </c>
      <c r="AO95">
        <v>0</v>
      </c>
      <c r="AP95">
        <v>1.850212</v>
      </c>
      <c r="AQ95">
        <v>49.651176999999997</v>
      </c>
      <c r="AR95">
        <v>46.773829999999997</v>
      </c>
      <c r="AS95">
        <v>31.131889999999999</v>
      </c>
      <c r="AT95">
        <v>14.443459000000001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92.390260999999995</v>
      </c>
      <c r="BA95">
        <f t="shared" si="4"/>
        <v>2545.9811970000001</v>
      </c>
      <c r="BD95">
        <v>7.6</v>
      </c>
      <c r="BE95">
        <v>1.87</v>
      </c>
      <c r="BF95">
        <v>2.92</v>
      </c>
      <c r="BG95">
        <v>1.78</v>
      </c>
      <c r="BH95">
        <v>8.98</v>
      </c>
      <c r="BI95">
        <v>0.88</v>
      </c>
      <c r="BJ95">
        <v>0.88</v>
      </c>
      <c r="BK95">
        <v>1.67</v>
      </c>
      <c r="BL95">
        <v>0.9</v>
      </c>
      <c r="BM95">
        <v>0.19</v>
      </c>
      <c r="BN95">
        <v>3.44</v>
      </c>
      <c r="BO95">
        <v>3.64</v>
      </c>
      <c r="BP95">
        <v>0.24</v>
      </c>
      <c r="BQ95">
        <v>1.94</v>
      </c>
      <c r="BR95">
        <v>2.1</v>
      </c>
      <c r="BS95">
        <v>0</v>
      </c>
      <c r="BT95">
        <v>2.5748259999999998</v>
      </c>
      <c r="BU95">
        <v>1.2831969999999999</v>
      </c>
      <c r="BV95">
        <v>2.2700879999999999</v>
      </c>
      <c r="BW95">
        <v>1.8580429999999999</v>
      </c>
      <c r="BX95">
        <v>1.8740349999999999</v>
      </c>
      <c r="BY95">
        <v>2.5663930000000001</v>
      </c>
      <c r="BZ95">
        <v>1.2695099999999999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3.3876390000000001</v>
      </c>
      <c r="CK95">
        <v>1.7884850000000001</v>
      </c>
      <c r="CL95">
        <v>1.8533900000000001</v>
      </c>
      <c r="CM95">
        <v>3.3582070000000002</v>
      </c>
      <c r="CN95">
        <v>1.693819</v>
      </c>
      <c r="CO95">
        <v>1.998364</v>
      </c>
      <c r="CP95">
        <v>4.0720130000000001</v>
      </c>
      <c r="CQ95">
        <v>1.8669659999999999</v>
      </c>
      <c r="CR95">
        <v>1.097871</v>
      </c>
      <c r="CS95">
        <v>1.3111699999999999</v>
      </c>
      <c r="CT95">
        <v>4.0684979999999999</v>
      </c>
      <c r="CU95">
        <v>6.8686759999999998</v>
      </c>
      <c r="CV95">
        <v>2.3609100000000001</v>
      </c>
      <c r="CW95">
        <v>3.938161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92.390260999999995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342.83311600000002</v>
      </c>
      <c r="L96">
        <v>425.93669699999998</v>
      </c>
      <c r="M96">
        <v>92.331090000000003</v>
      </c>
      <c r="N96">
        <v>117.88784699999999</v>
      </c>
      <c r="O96">
        <v>123.684601</v>
      </c>
      <c r="P96">
        <v>141.74850900000001</v>
      </c>
      <c r="Q96">
        <v>10.788428</v>
      </c>
      <c r="R96">
        <v>42.681567000000001</v>
      </c>
      <c r="S96">
        <v>14.076131999999999</v>
      </c>
      <c r="T96">
        <v>2.3013309999999998</v>
      </c>
      <c r="U96">
        <v>336.02802800000001</v>
      </c>
      <c r="V96">
        <v>19.960916999999998</v>
      </c>
      <c r="W96">
        <v>40.036901</v>
      </c>
      <c r="X96">
        <v>142.04279500000001</v>
      </c>
      <c r="Y96">
        <v>0</v>
      </c>
      <c r="Z96">
        <v>12.710279999999999</v>
      </c>
      <c r="AA96">
        <v>15.21382</v>
      </c>
      <c r="AB96">
        <v>44.701835000000003</v>
      </c>
      <c r="AC96">
        <v>21.482686999999999</v>
      </c>
      <c r="AD96">
        <v>0</v>
      </c>
      <c r="AE96">
        <v>54.814796000000001</v>
      </c>
      <c r="AF96">
        <v>26.823919</v>
      </c>
      <c r="AG96">
        <v>45.735720999999998</v>
      </c>
      <c r="AH96">
        <v>76.751154</v>
      </c>
      <c r="AI96">
        <v>0</v>
      </c>
      <c r="AJ96">
        <v>0</v>
      </c>
      <c r="AK96">
        <v>62.541305000000001</v>
      </c>
      <c r="AL96">
        <v>34.685583999999999</v>
      </c>
      <c r="AM96">
        <v>17.436897999999999</v>
      </c>
      <c r="AN96">
        <v>1.034894</v>
      </c>
      <c r="AO96">
        <v>0</v>
      </c>
      <c r="AP96">
        <v>1.850212</v>
      </c>
      <c r="AQ96">
        <v>49.651176999999997</v>
      </c>
      <c r="AR96">
        <v>46.773829999999997</v>
      </c>
      <c r="AS96">
        <v>31.131889999999999</v>
      </c>
      <c r="AT96">
        <v>14.443459000000001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92.390260999999995</v>
      </c>
      <c r="BA96">
        <f t="shared" si="4"/>
        <v>2502.511681</v>
      </c>
      <c r="BD96">
        <v>7.6</v>
      </c>
      <c r="BE96">
        <v>1.87</v>
      </c>
      <c r="BF96">
        <v>2.92</v>
      </c>
      <c r="BG96">
        <v>1.78</v>
      </c>
      <c r="BH96">
        <v>8.98</v>
      </c>
      <c r="BI96">
        <v>0.88</v>
      </c>
      <c r="BJ96">
        <v>0.88</v>
      </c>
      <c r="BK96">
        <v>1.67</v>
      </c>
      <c r="BL96">
        <v>0.9</v>
      </c>
      <c r="BM96">
        <v>0.19</v>
      </c>
      <c r="BN96">
        <v>3.44</v>
      </c>
      <c r="BO96">
        <v>3.64</v>
      </c>
      <c r="BP96">
        <v>0.24</v>
      </c>
      <c r="BQ96">
        <v>1.94</v>
      </c>
      <c r="BR96">
        <v>2.1</v>
      </c>
      <c r="BS96">
        <v>0</v>
      </c>
      <c r="BT96">
        <v>2.5748259999999998</v>
      </c>
      <c r="BU96">
        <v>1.2831969999999999</v>
      </c>
      <c r="BV96">
        <v>2.2700879999999999</v>
      </c>
      <c r="BW96">
        <v>1.8580429999999999</v>
      </c>
      <c r="BX96">
        <v>1.8740349999999999</v>
      </c>
      <c r="BY96">
        <v>2.5663930000000001</v>
      </c>
      <c r="BZ96">
        <v>1.2695099999999999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3.3876390000000001</v>
      </c>
      <c r="CK96">
        <v>1.7884850000000001</v>
      </c>
      <c r="CL96">
        <v>1.8533900000000001</v>
      </c>
      <c r="CM96">
        <v>3.3582070000000002</v>
      </c>
      <c r="CN96">
        <v>1.693819</v>
      </c>
      <c r="CO96">
        <v>1.998364</v>
      </c>
      <c r="CP96">
        <v>4.0720130000000001</v>
      </c>
      <c r="CQ96">
        <v>1.8669659999999999</v>
      </c>
      <c r="CR96">
        <v>1.097871</v>
      </c>
      <c r="CS96">
        <v>1.3111699999999999</v>
      </c>
      <c r="CT96">
        <v>4.0684979999999999</v>
      </c>
      <c r="CU96">
        <v>6.8686759999999998</v>
      </c>
      <c r="CV96">
        <v>2.3609100000000001</v>
      </c>
      <c r="CW96">
        <v>3.938161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92.390260999999995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342.84035599999999</v>
      </c>
      <c r="L97">
        <v>425.93669699999998</v>
      </c>
      <c r="M97">
        <v>92.331090000000003</v>
      </c>
      <c r="N97">
        <v>117.88784699999999</v>
      </c>
      <c r="O97">
        <v>123.684601</v>
      </c>
      <c r="P97">
        <v>141.74850900000001</v>
      </c>
      <c r="Q97">
        <v>10.788428</v>
      </c>
      <c r="R97">
        <v>42.681567000000001</v>
      </c>
      <c r="S97">
        <v>14.076131999999999</v>
      </c>
      <c r="T97">
        <v>2.3013309999999998</v>
      </c>
      <c r="U97">
        <v>336.02802800000001</v>
      </c>
      <c r="V97">
        <v>19.960916999999998</v>
      </c>
      <c r="W97">
        <v>40.036901</v>
      </c>
      <c r="X97">
        <v>142.04279500000001</v>
      </c>
      <c r="Y97">
        <v>0</v>
      </c>
      <c r="Z97">
        <v>12.710279999999999</v>
      </c>
      <c r="AA97">
        <v>15.21382</v>
      </c>
      <c r="AB97">
        <v>44.701835000000003</v>
      </c>
      <c r="AC97">
        <v>21.482686999999999</v>
      </c>
      <c r="AD97">
        <v>0</v>
      </c>
      <c r="AE97">
        <v>36.418010000000002</v>
      </c>
      <c r="AF97">
        <v>26.823919</v>
      </c>
      <c r="AG97">
        <v>45.735720999999998</v>
      </c>
      <c r="AH97">
        <v>51.167436000000002</v>
      </c>
      <c r="AI97">
        <v>0</v>
      </c>
      <c r="AJ97">
        <v>0</v>
      </c>
      <c r="AK97">
        <v>62.541305000000001</v>
      </c>
      <c r="AL97">
        <v>34.685583999999999</v>
      </c>
      <c r="AM97">
        <v>17.436897999999999</v>
      </c>
      <c r="AN97">
        <v>1.034894</v>
      </c>
      <c r="AO97">
        <v>0</v>
      </c>
      <c r="AP97">
        <v>1.850212</v>
      </c>
      <c r="AQ97">
        <v>49.651176999999997</v>
      </c>
      <c r="AR97">
        <v>46.773829999999997</v>
      </c>
      <c r="AS97">
        <v>31.131889999999999</v>
      </c>
      <c r="AT97">
        <v>14.443459000000001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89.886122</v>
      </c>
      <c r="BA97">
        <f t="shared" si="4"/>
        <v>2456.0342780000001</v>
      </c>
      <c r="BD97">
        <v>7.6</v>
      </c>
      <c r="BE97">
        <v>1.87</v>
      </c>
      <c r="BF97">
        <v>2.92</v>
      </c>
      <c r="BG97">
        <v>1.78</v>
      </c>
      <c r="BH97">
        <v>8.98</v>
      </c>
      <c r="BI97">
        <v>0.88</v>
      </c>
      <c r="BJ97">
        <v>0.88</v>
      </c>
      <c r="BK97">
        <v>1.67</v>
      </c>
      <c r="BL97">
        <v>0.9</v>
      </c>
      <c r="BM97">
        <v>0.19</v>
      </c>
      <c r="BN97">
        <v>3.44</v>
      </c>
      <c r="BO97">
        <v>3.64</v>
      </c>
      <c r="BP97">
        <v>0.24</v>
      </c>
      <c r="BQ97">
        <v>1.94</v>
      </c>
      <c r="BR97">
        <v>2.1</v>
      </c>
      <c r="BS97">
        <v>0</v>
      </c>
      <c r="BT97">
        <v>2.5748259999999998</v>
      </c>
      <c r="BU97">
        <v>1.2831969999999999</v>
      </c>
      <c r="BV97">
        <v>2.2700879999999999</v>
      </c>
      <c r="BW97">
        <v>1.8580429999999999</v>
      </c>
      <c r="BX97">
        <v>1.8740349999999999</v>
      </c>
      <c r="BY97">
        <v>2.5663930000000001</v>
      </c>
      <c r="BZ97">
        <v>1.2695099999999999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3.3876390000000001</v>
      </c>
      <c r="CK97">
        <v>1.7884850000000001</v>
      </c>
      <c r="CL97">
        <v>1.8533900000000001</v>
      </c>
      <c r="CM97">
        <v>3.3582070000000002</v>
      </c>
      <c r="CN97">
        <v>1.693819</v>
      </c>
      <c r="CO97">
        <v>1.998364</v>
      </c>
      <c r="CP97">
        <v>4.0720130000000001</v>
      </c>
      <c r="CQ97">
        <v>1.8669659999999999</v>
      </c>
      <c r="CR97">
        <v>1.097871</v>
      </c>
      <c r="CS97">
        <v>1.3111699999999999</v>
      </c>
      <c r="CT97">
        <v>4.0684979999999999</v>
      </c>
      <c r="CU97">
        <v>5.1515060000000004</v>
      </c>
      <c r="CV97">
        <v>1.573941</v>
      </c>
      <c r="CW97">
        <v>3.938161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89.886122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342.84035599999999</v>
      </c>
      <c r="L98">
        <v>425.93669699999998</v>
      </c>
      <c r="M98">
        <v>92.331090000000003</v>
      </c>
      <c r="N98">
        <v>117.88784699999999</v>
      </c>
      <c r="O98">
        <v>123.684601</v>
      </c>
      <c r="P98">
        <v>141.74850900000001</v>
      </c>
      <c r="Q98">
        <v>10.788428</v>
      </c>
      <c r="R98">
        <v>42.681567000000001</v>
      </c>
      <c r="S98">
        <v>14.076131999999999</v>
      </c>
      <c r="T98">
        <v>2.3013309999999998</v>
      </c>
      <c r="U98">
        <v>336.02802800000001</v>
      </c>
      <c r="V98">
        <v>19.960916999999998</v>
      </c>
      <c r="W98">
        <v>40.036901</v>
      </c>
      <c r="X98">
        <v>142.04279500000001</v>
      </c>
      <c r="Y98">
        <v>0</v>
      </c>
      <c r="Z98">
        <v>12.604361000000001</v>
      </c>
      <c r="AA98">
        <v>14.985613000000001</v>
      </c>
      <c r="AB98">
        <v>44.701835000000003</v>
      </c>
      <c r="AC98">
        <v>21.482686999999999</v>
      </c>
      <c r="AD98">
        <v>0</v>
      </c>
      <c r="AE98">
        <v>36.418010000000002</v>
      </c>
      <c r="AF98">
        <v>26.823919</v>
      </c>
      <c r="AG98">
        <v>45.735720999999998</v>
      </c>
      <c r="AH98">
        <v>48.681567999999999</v>
      </c>
      <c r="AI98">
        <v>0</v>
      </c>
      <c r="AJ98">
        <v>0</v>
      </c>
      <c r="AK98">
        <v>62.541305000000001</v>
      </c>
      <c r="AL98">
        <v>34.685583999999999</v>
      </c>
      <c r="AM98">
        <v>17.436897999999999</v>
      </c>
      <c r="AN98">
        <v>1.034894</v>
      </c>
      <c r="AO98">
        <v>0</v>
      </c>
      <c r="AP98">
        <v>1.850212</v>
      </c>
      <c r="AQ98">
        <v>49.651176999999997</v>
      </c>
      <c r="AR98">
        <v>46.773829999999997</v>
      </c>
      <c r="AS98">
        <v>31.131889999999999</v>
      </c>
      <c r="AT98">
        <v>14.443459000000001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89.806283999999991</v>
      </c>
      <c r="BA98">
        <f t="shared" si="4"/>
        <v>2453.134446</v>
      </c>
      <c r="BD98">
        <v>7.6</v>
      </c>
      <c r="BE98">
        <v>1.87</v>
      </c>
      <c r="BF98">
        <v>2.92</v>
      </c>
      <c r="BG98">
        <v>1.78</v>
      </c>
      <c r="BH98">
        <v>8.98</v>
      </c>
      <c r="BI98">
        <v>0.88</v>
      </c>
      <c r="BJ98">
        <v>0.88</v>
      </c>
      <c r="BK98">
        <v>1.67</v>
      </c>
      <c r="BL98">
        <v>0.9</v>
      </c>
      <c r="BM98">
        <v>0.19</v>
      </c>
      <c r="BN98">
        <v>3.44</v>
      </c>
      <c r="BO98">
        <v>3.64</v>
      </c>
      <c r="BP98">
        <v>0.24</v>
      </c>
      <c r="BQ98">
        <v>1.94</v>
      </c>
      <c r="BR98">
        <v>2.1</v>
      </c>
      <c r="BS98">
        <v>0</v>
      </c>
      <c r="BT98">
        <v>2.5748259999999998</v>
      </c>
      <c r="BU98">
        <v>1.2831969999999999</v>
      </c>
      <c r="BV98">
        <v>2.2700879999999999</v>
      </c>
      <c r="BW98">
        <v>1.8580429999999999</v>
      </c>
      <c r="BX98">
        <v>1.8740349999999999</v>
      </c>
      <c r="BY98">
        <v>2.5663930000000001</v>
      </c>
      <c r="BZ98">
        <v>1.2695099999999999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3.3876390000000001</v>
      </c>
      <c r="CK98">
        <v>1.7884850000000001</v>
      </c>
      <c r="CL98">
        <v>1.8533900000000001</v>
      </c>
      <c r="CM98">
        <v>3.3582070000000002</v>
      </c>
      <c r="CN98">
        <v>1.693819</v>
      </c>
      <c r="CO98">
        <v>1.998364</v>
      </c>
      <c r="CP98">
        <v>4.0720130000000001</v>
      </c>
      <c r="CQ98">
        <v>1.8669659999999999</v>
      </c>
      <c r="CR98">
        <v>1.097871</v>
      </c>
      <c r="CS98">
        <v>1.3111699999999999</v>
      </c>
      <c r="CT98">
        <v>4.0684979999999999</v>
      </c>
      <c r="CU98">
        <v>5.1515060000000004</v>
      </c>
      <c r="CV98">
        <v>1.494103</v>
      </c>
      <c r="CW98">
        <v>3.938161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89.806283999999991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8.8671513995000044</v>
      </c>
      <c r="L99">
        <f t="shared" si="6"/>
        <v>10.587507575499993</v>
      </c>
      <c r="M99">
        <f t="shared" si="6"/>
        <v>2.2159461599999961</v>
      </c>
      <c r="N99">
        <f t="shared" si="6"/>
        <v>2.8293083279999998</v>
      </c>
      <c r="O99">
        <f t="shared" si="6"/>
        <v>2.968430424000005</v>
      </c>
      <c r="P99">
        <f t="shared" si="6"/>
        <v>3.3579365570000026</v>
      </c>
      <c r="Q99">
        <f t="shared" si="6"/>
        <v>0.25701431374999989</v>
      </c>
      <c r="R99">
        <f t="shared" si="6"/>
        <v>0.66349942974999998</v>
      </c>
      <c r="S99">
        <f t="shared" si="6"/>
        <v>0.33438891224999989</v>
      </c>
      <c r="T99">
        <f t="shared" si="6"/>
        <v>4.4448377749999962E-2</v>
      </c>
      <c r="U99">
        <f t="shared" si="6"/>
        <v>7.971322524750005</v>
      </c>
      <c r="V99">
        <f t="shared" si="6"/>
        <v>0.3196898510000003</v>
      </c>
      <c r="W99">
        <f t="shared" si="6"/>
        <v>0.63435280100000002</v>
      </c>
      <c r="X99">
        <f t="shared" si="6"/>
        <v>2.498460904249999</v>
      </c>
      <c r="Y99">
        <f t="shared" si="6"/>
        <v>0</v>
      </c>
      <c r="Z99">
        <f t="shared" si="6"/>
        <v>0.24201220425000011</v>
      </c>
      <c r="AA99">
        <f t="shared" si="6"/>
        <v>0.85957397949999959</v>
      </c>
      <c r="AB99">
        <f t="shared" si="6"/>
        <v>0.63651853375000023</v>
      </c>
      <c r="AC99">
        <f t="shared" si="6"/>
        <v>0.40025850899999982</v>
      </c>
      <c r="AD99">
        <f t="shared" si="6"/>
        <v>0.17510025125000001</v>
      </c>
      <c r="AE99">
        <f t="shared" si="6"/>
        <v>0.93479341975000085</v>
      </c>
      <c r="AF99">
        <f t="shared" si="6"/>
        <v>0.31394715349999991</v>
      </c>
      <c r="AG99">
        <f t="shared" si="6"/>
        <v>1.0976573040000002</v>
      </c>
      <c r="AH99">
        <f t="shared" si="6"/>
        <v>0.99434692650000001</v>
      </c>
      <c r="AI99">
        <f t="shared" si="6"/>
        <v>0.10826725825000003</v>
      </c>
      <c r="AJ99">
        <f t="shared" si="6"/>
        <v>0</v>
      </c>
      <c r="AK99">
        <f t="shared" si="6"/>
        <v>1.5009913199999994</v>
      </c>
      <c r="AL99">
        <f t="shared" si="6"/>
        <v>1.121687027999998</v>
      </c>
      <c r="AM99">
        <f t="shared" si="6"/>
        <v>0.41848555199999954</v>
      </c>
      <c r="AN99">
        <f t="shared" si="6"/>
        <v>2.4269290499999967E-2</v>
      </c>
      <c r="AO99">
        <f t="shared" si="6"/>
        <v>0</v>
      </c>
      <c r="AP99">
        <f t="shared" si="6"/>
        <v>3.3396329500000002E-2</v>
      </c>
      <c r="AQ99">
        <f t="shared" si="6"/>
        <v>0.52754375599999981</v>
      </c>
      <c r="AR99">
        <f t="shared" si="6"/>
        <v>1.1068920585000015</v>
      </c>
      <c r="AS99">
        <f t="shared" si="6"/>
        <v>0.7518351360000014</v>
      </c>
      <c r="AT99">
        <f t="shared" si="6"/>
        <v>0.34516844175000017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2.1112310997499995</v>
      </c>
      <c r="BA99">
        <f t="shared" si="4"/>
        <v>57.253433110250015</v>
      </c>
      <c r="BD99">
        <f t="shared" ref="BD99:DJ99" si="7">SUM(BD3:BD98)/4000</f>
        <v>0.18316500000000033</v>
      </c>
      <c r="BE99">
        <f t="shared" si="7"/>
        <v>4.4880000000000059E-2</v>
      </c>
      <c r="BF99">
        <f t="shared" si="7"/>
        <v>6.9197499999999898E-2</v>
      </c>
      <c r="BG99">
        <f t="shared" si="7"/>
        <v>4.2720000000000022E-2</v>
      </c>
      <c r="BH99">
        <f t="shared" si="7"/>
        <v>0.20326000000000027</v>
      </c>
      <c r="BI99">
        <f t="shared" si="7"/>
        <v>2.1699999999999997E-2</v>
      </c>
      <c r="BJ99">
        <f t="shared" si="7"/>
        <v>2.1450000000000007E-2</v>
      </c>
      <c r="BK99">
        <f t="shared" si="7"/>
        <v>4.2200000000000015E-2</v>
      </c>
      <c r="BL99">
        <f t="shared" si="7"/>
        <v>2.1312500000000029E-2</v>
      </c>
      <c r="BM99">
        <f t="shared" si="7"/>
        <v>4.5600000000000007E-3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5.039999999999991E-2</v>
      </c>
      <c r="BS99">
        <f t="shared" si="7"/>
        <v>0</v>
      </c>
      <c r="BT99">
        <f t="shared" si="7"/>
        <v>6.7090224000000073E-2</v>
      </c>
      <c r="BU99">
        <f t="shared" si="7"/>
        <v>3.0796728000000023E-2</v>
      </c>
      <c r="BV99">
        <f t="shared" si="7"/>
        <v>5.4280896499999981E-2</v>
      </c>
      <c r="BW99">
        <f t="shared" si="7"/>
        <v>2.7402845250000005E-2</v>
      </c>
      <c r="BX99">
        <f t="shared" si="7"/>
        <v>4.4976839999999997E-2</v>
      </c>
      <c r="BY99">
        <f t="shared" si="7"/>
        <v>6.1593432000000087E-2</v>
      </c>
      <c r="BZ99">
        <f t="shared" si="7"/>
        <v>3.0468239999999945E-2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0.10037450699999984</v>
      </c>
      <c r="CK99">
        <f t="shared" si="7"/>
        <v>4.2923640000000013E-2</v>
      </c>
      <c r="CL99">
        <f t="shared" si="7"/>
        <v>4.448135999999997E-2</v>
      </c>
      <c r="CM99">
        <f t="shared" si="7"/>
        <v>8.059696799999988E-2</v>
      </c>
      <c r="CN99">
        <f t="shared" si="7"/>
        <v>4.0651655999999987E-2</v>
      </c>
      <c r="CO99">
        <f t="shared" si="7"/>
        <v>7.9106494999999957E-2</v>
      </c>
      <c r="CP99">
        <f t="shared" si="7"/>
        <v>9.7728312000000206E-2</v>
      </c>
      <c r="CQ99">
        <f t="shared" si="7"/>
        <v>4.4807183999999972E-2</v>
      </c>
      <c r="CR99">
        <f t="shared" si="7"/>
        <v>2.6348903999999968E-2</v>
      </c>
      <c r="CS99">
        <f t="shared" si="7"/>
        <v>3.146808000000003E-2</v>
      </c>
      <c r="CT99">
        <f t="shared" si="7"/>
        <v>9.7643951999999853E-2</v>
      </c>
      <c r="CU99">
        <f t="shared" si="7"/>
        <v>5.6397724499999975E-2</v>
      </c>
      <c r="CV99">
        <f t="shared" si="7"/>
        <v>3.0492247499999996E-2</v>
      </c>
      <c r="CW99">
        <f t="shared" si="7"/>
        <v>9.4515863999999894E-2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2.1112310997499995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45038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130.28</v>
      </c>
      <c r="C3" s="75">
        <v>75.989999999999995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115.61</v>
      </c>
      <c r="J3">
        <v>222.43</v>
      </c>
      <c r="K3">
        <v>100.86</v>
      </c>
      <c r="L3">
        <v>4.26</v>
      </c>
      <c r="M3">
        <v>2.58</v>
      </c>
      <c r="N3" s="135">
        <v>0</v>
      </c>
      <c r="O3" s="135">
        <v>0</v>
      </c>
      <c r="P3" s="135">
        <v>0</v>
      </c>
      <c r="Q3">
        <v>3.91</v>
      </c>
      <c r="R3">
        <v>0</v>
      </c>
      <c r="S3">
        <v>3.71</v>
      </c>
      <c r="T3">
        <v>82.68</v>
      </c>
      <c r="U3">
        <v>27.56</v>
      </c>
      <c r="V3">
        <v>27.55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13.61</v>
      </c>
      <c r="AD3">
        <v>56.49</v>
      </c>
      <c r="AE3">
        <v>56.49</v>
      </c>
      <c r="AF3">
        <v>11.32</v>
      </c>
    </row>
    <row r="4" spans="1:32">
      <c r="A4" t="s">
        <v>46</v>
      </c>
      <c r="B4" s="75">
        <v>130.28</v>
      </c>
      <c r="C4" s="75">
        <v>75.989999999999995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115.61</v>
      </c>
      <c r="J4">
        <v>222.43</v>
      </c>
      <c r="K4">
        <v>100.86</v>
      </c>
      <c r="L4">
        <v>4.26</v>
      </c>
      <c r="M4">
        <v>2.57</v>
      </c>
      <c r="N4" s="135">
        <v>0</v>
      </c>
      <c r="O4" s="135">
        <v>0</v>
      </c>
      <c r="P4" s="135">
        <v>0</v>
      </c>
      <c r="Q4">
        <v>3.91</v>
      </c>
      <c r="R4">
        <v>0</v>
      </c>
      <c r="S4">
        <v>3.71</v>
      </c>
      <c r="T4">
        <v>83.12</v>
      </c>
      <c r="U4">
        <v>27.71</v>
      </c>
      <c r="V4">
        <v>27.7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13.39</v>
      </c>
      <c r="AD4">
        <v>56.99</v>
      </c>
      <c r="AE4">
        <v>56.99</v>
      </c>
      <c r="AF4">
        <v>11.32</v>
      </c>
    </row>
    <row r="5" spans="1:32">
      <c r="A5" t="s">
        <v>47</v>
      </c>
      <c r="B5" s="75">
        <v>130.28</v>
      </c>
      <c r="C5" s="75">
        <v>75.989999999999995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115.61</v>
      </c>
      <c r="J5">
        <v>222.43</v>
      </c>
      <c r="K5">
        <v>100.86</v>
      </c>
      <c r="L5">
        <v>4.26</v>
      </c>
      <c r="M5">
        <v>2.58</v>
      </c>
      <c r="N5" s="135">
        <v>0</v>
      </c>
      <c r="O5" s="135">
        <v>0</v>
      </c>
      <c r="P5" s="135">
        <v>0</v>
      </c>
      <c r="Q5">
        <v>3.91</v>
      </c>
      <c r="R5">
        <v>0</v>
      </c>
      <c r="S5">
        <v>3.71</v>
      </c>
      <c r="T5">
        <v>83.26</v>
      </c>
      <c r="U5">
        <v>27.75</v>
      </c>
      <c r="V5">
        <v>27.76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13.12</v>
      </c>
      <c r="AD5">
        <v>53.42</v>
      </c>
      <c r="AE5">
        <v>53.42</v>
      </c>
      <c r="AF5">
        <v>11.32</v>
      </c>
    </row>
    <row r="6" spans="1:32">
      <c r="A6" t="s">
        <v>48</v>
      </c>
      <c r="B6" s="75">
        <v>130.28</v>
      </c>
      <c r="C6" s="75">
        <v>75.989999999999995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115.61</v>
      </c>
      <c r="J6">
        <v>222.43</v>
      </c>
      <c r="K6">
        <v>100.86</v>
      </c>
      <c r="L6">
        <v>4.26</v>
      </c>
      <c r="M6">
        <v>2.62</v>
      </c>
      <c r="N6" s="135">
        <v>0</v>
      </c>
      <c r="O6" s="135">
        <v>0</v>
      </c>
      <c r="P6" s="135">
        <v>0</v>
      </c>
      <c r="Q6">
        <v>3.91</v>
      </c>
      <c r="R6">
        <v>0</v>
      </c>
      <c r="S6">
        <v>3.71</v>
      </c>
      <c r="T6">
        <v>84.12</v>
      </c>
      <c r="U6">
        <v>28.04</v>
      </c>
      <c r="V6">
        <v>28.04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12.82</v>
      </c>
      <c r="AD6">
        <v>53.32</v>
      </c>
      <c r="AE6">
        <v>53.32</v>
      </c>
      <c r="AF6">
        <v>11.32</v>
      </c>
    </row>
    <row r="7" spans="1:32">
      <c r="A7" t="s">
        <v>49</v>
      </c>
      <c r="B7" s="75">
        <v>130.28</v>
      </c>
      <c r="C7" s="75">
        <v>75.989999999999995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115.61</v>
      </c>
      <c r="J7">
        <v>222.43</v>
      </c>
      <c r="K7">
        <v>100.86</v>
      </c>
      <c r="L7">
        <v>4.26</v>
      </c>
      <c r="M7">
        <v>2.63</v>
      </c>
      <c r="N7" s="135">
        <v>0</v>
      </c>
      <c r="O7" s="135">
        <v>0</v>
      </c>
      <c r="P7" s="135">
        <v>0</v>
      </c>
      <c r="Q7">
        <v>3.91</v>
      </c>
      <c r="R7">
        <v>0</v>
      </c>
      <c r="S7">
        <v>3.71</v>
      </c>
      <c r="T7">
        <v>82.41</v>
      </c>
      <c r="U7">
        <v>27.47</v>
      </c>
      <c r="V7">
        <v>27.47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12.83</v>
      </c>
      <c r="AD7">
        <v>53.09</v>
      </c>
      <c r="AE7">
        <v>53.09</v>
      </c>
      <c r="AF7">
        <v>11.32</v>
      </c>
    </row>
    <row r="8" spans="1:32">
      <c r="A8" t="s">
        <v>50</v>
      </c>
      <c r="B8" s="75">
        <v>130.28</v>
      </c>
      <c r="C8" s="75">
        <v>75.989999999999995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115.61</v>
      </c>
      <c r="J8">
        <v>222.43</v>
      </c>
      <c r="K8">
        <v>100.86</v>
      </c>
      <c r="L8">
        <v>4.26</v>
      </c>
      <c r="M8">
        <v>2.68</v>
      </c>
      <c r="N8" s="135">
        <v>0</v>
      </c>
      <c r="O8" s="135">
        <v>0</v>
      </c>
      <c r="P8" s="135">
        <v>0</v>
      </c>
      <c r="Q8">
        <v>3.91</v>
      </c>
      <c r="R8">
        <v>0</v>
      </c>
      <c r="S8">
        <v>3.71</v>
      </c>
      <c r="T8">
        <v>57.81</v>
      </c>
      <c r="U8">
        <v>19.27</v>
      </c>
      <c r="V8">
        <v>19.27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8.0299999999999994</v>
      </c>
      <c r="AD8">
        <v>30.23</v>
      </c>
      <c r="AE8">
        <v>30.23</v>
      </c>
      <c r="AF8">
        <v>11.32</v>
      </c>
    </row>
    <row r="9" spans="1:32">
      <c r="A9" t="s">
        <v>51</v>
      </c>
      <c r="B9" s="75">
        <v>130.28</v>
      </c>
      <c r="C9" s="75">
        <v>75.989999999999995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115.61</v>
      </c>
      <c r="J9">
        <v>222.43</v>
      </c>
      <c r="K9">
        <v>100.86</v>
      </c>
      <c r="L9">
        <v>4.26</v>
      </c>
      <c r="M9">
        <v>2.69</v>
      </c>
      <c r="N9" s="135">
        <v>0</v>
      </c>
      <c r="O9" s="135">
        <v>0</v>
      </c>
      <c r="P9" s="135">
        <v>0</v>
      </c>
      <c r="Q9">
        <v>3.91</v>
      </c>
      <c r="R9">
        <v>0</v>
      </c>
      <c r="S9">
        <v>3.71</v>
      </c>
      <c r="T9">
        <v>57.17</v>
      </c>
      <c r="U9">
        <v>19.059999999999999</v>
      </c>
      <c r="V9">
        <v>19.05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8.14</v>
      </c>
      <c r="AD9">
        <v>30.46</v>
      </c>
      <c r="AE9">
        <v>30.46</v>
      </c>
      <c r="AF9">
        <v>11.32</v>
      </c>
    </row>
    <row r="10" spans="1:32">
      <c r="A10" t="s">
        <v>52</v>
      </c>
      <c r="B10" s="75">
        <v>130.28</v>
      </c>
      <c r="C10" s="75">
        <v>75.989999999999995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115.61</v>
      </c>
      <c r="J10">
        <v>222.43</v>
      </c>
      <c r="K10">
        <v>100.86</v>
      </c>
      <c r="L10">
        <v>4.26</v>
      </c>
      <c r="M10">
        <v>2.7</v>
      </c>
      <c r="N10" s="135">
        <v>0</v>
      </c>
      <c r="O10" s="135">
        <v>0</v>
      </c>
      <c r="P10" s="135">
        <v>0</v>
      </c>
      <c r="Q10">
        <v>3.91</v>
      </c>
      <c r="R10">
        <v>0</v>
      </c>
      <c r="S10">
        <v>3.71</v>
      </c>
      <c r="T10">
        <v>57.16</v>
      </c>
      <c r="U10">
        <v>19.05</v>
      </c>
      <c r="V10">
        <v>19.059999999999999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8.26</v>
      </c>
      <c r="AD10">
        <v>30.46</v>
      </c>
      <c r="AE10">
        <v>30.46</v>
      </c>
      <c r="AF10">
        <v>11.32</v>
      </c>
    </row>
    <row r="11" spans="1:32">
      <c r="A11" t="s">
        <v>53</v>
      </c>
      <c r="B11" s="75">
        <v>128.25</v>
      </c>
      <c r="C11" s="75">
        <v>47.38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115.61</v>
      </c>
      <c r="J11">
        <v>222.43</v>
      </c>
      <c r="K11">
        <v>81.849999999999994</v>
      </c>
      <c r="L11">
        <v>4.0999999999999996</v>
      </c>
      <c r="M11">
        <v>2.69</v>
      </c>
      <c r="N11" s="135">
        <v>0</v>
      </c>
      <c r="O11" s="135">
        <v>0</v>
      </c>
      <c r="P11" s="135">
        <v>0</v>
      </c>
      <c r="Q11">
        <v>3.91</v>
      </c>
      <c r="R11">
        <v>0</v>
      </c>
      <c r="S11">
        <v>3.51</v>
      </c>
      <c r="T11">
        <v>56.62</v>
      </c>
      <c r="U11">
        <v>18.87</v>
      </c>
      <c r="V11">
        <v>18.88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8.11</v>
      </c>
      <c r="AD11">
        <v>30.63</v>
      </c>
      <c r="AE11">
        <v>30.63</v>
      </c>
      <c r="AF11">
        <v>11.32</v>
      </c>
    </row>
    <row r="12" spans="1:32">
      <c r="A12" t="s">
        <v>54</v>
      </c>
      <c r="B12" s="75">
        <v>128.25</v>
      </c>
      <c r="C12" s="75">
        <v>47.38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115.61</v>
      </c>
      <c r="J12">
        <v>222.43</v>
      </c>
      <c r="K12">
        <v>81.849999999999994</v>
      </c>
      <c r="L12">
        <v>4.0999999999999996</v>
      </c>
      <c r="M12">
        <v>2.68</v>
      </c>
      <c r="N12" s="135">
        <v>0</v>
      </c>
      <c r="O12" s="135">
        <v>0</v>
      </c>
      <c r="P12" s="135">
        <v>0</v>
      </c>
      <c r="Q12">
        <v>3.91</v>
      </c>
      <c r="R12">
        <v>0</v>
      </c>
      <c r="S12">
        <v>3.51</v>
      </c>
      <c r="T12">
        <v>57.12</v>
      </c>
      <c r="U12">
        <v>19.04</v>
      </c>
      <c r="V12">
        <v>19.04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7.94</v>
      </c>
      <c r="AD12">
        <v>30.79</v>
      </c>
      <c r="AE12">
        <v>30.79</v>
      </c>
      <c r="AF12">
        <v>11.32</v>
      </c>
    </row>
    <row r="13" spans="1:32">
      <c r="A13" t="s">
        <v>55</v>
      </c>
      <c r="B13" s="75">
        <v>128.25</v>
      </c>
      <c r="C13" s="75">
        <v>47.38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115.61</v>
      </c>
      <c r="J13">
        <v>222.43</v>
      </c>
      <c r="K13">
        <v>81.849999999999994</v>
      </c>
      <c r="L13">
        <v>4.0999999999999996</v>
      </c>
      <c r="M13">
        <v>2.64</v>
      </c>
      <c r="N13" s="135">
        <v>0</v>
      </c>
      <c r="O13" s="135">
        <v>0</v>
      </c>
      <c r="P13" s="135">
        <v>0</v>
      </c>
      <c r="Q13">
        <v>3.91</v>
      </c>
      <c r="R13">
        <v>0</v>
      </c>
      <c r="S13">
        <v>3.51</v>
      </c>
      <c r="T13">
        <v>56.81</v>
      </c>
      <c r="U13">
        <v>18.940000000000001</v>
      </c>
      <c r="V13">
        <v>18.93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7.73</v>
      </c>
      <c r="AD13">
        <v>30.93</v>
      </c>
      <c r="AE13">
        <v>30.93</v>
      </c>
      <c r="AF13">
        <v>11.32</v>
      </c>
    </row>
    <row r="14" spans="1:32">
      <c r="A14" t="s">
        <v>56</v>
      </c>
      <c r="B14" s="75">
        <v>128.25</v>
      </c>
      <c r="C14" s="75">
        <v>47.38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115.61</v>
      </c>
      <c r="J14">
        <v>222.43</v>
      </c>
      <c r="K14">
        <v>81.849999999999994</v>
      </c>
      <c r="L14">
        <v>4.0999999999999996</v>
      </c>
      <c r="M14">
        <v>2.63</v>
      </c>
      <c r="N14" s="135">
        <v>0</v>
      </c>
      <c r="O14" s="135">
        <v>0</v>
      </c>
      <c r="P14" s="135">
        <v>0</v>
      </c>
      <c r="Q14">
        <v>3.91</v>
      </c>
      <c r="R14">
        <v>0</v>
      </c>
      <c r="S14">
        <v>3.51</v>
      </c>
      <c r="T14">
        <v>56.76</v>
      </c>
      <c r="U14">
        <v>18.920000000000002</v>
      </c>
      <c r="V14">
        <v>18.93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7.5</v>
      </c>
      <c r="AD14">
        <v>31.04</v>
      </c>
      <c r="AE14">
        <v>31.04</v>
      </c>
      <c r="AF14">
        <v>11.32</v>
      </c>
    </row>
    <row r="15" spans="1:32">
      <c r="A15" t="s">
        <v>57</v>
      </c>
      <c r="B15" s="75">
        <v>128.25</v>
      </c>
      <c r="C15" s="75">
        <v>47.38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115.61</v>
      </c>
      <c r="J15">
        <v>222.43</v>
      </c>
      <c r="K15">
        <v>81.849999999999994</v>
      </c>
      <c r="L15">
        <v>4.0999999999999996</v>
      </c>
      <c r="M15">
        <v>2.78</v>
      </c>
      <c r="N15" s="135">
        <v>0</v>
      </c>
      <c r="O15" s="135">
        <v>0</v>
      </c>
      <c r="P15" s="135">
        <v>0</v>
      </c>
      <c r="Q15">
        <v>3.76</v>
      </c>
      <c r="R15">
        <v>0</v>
      </c>
      <c r="S15">
        <v>3.51</v>
      </c>
      <c r="T15">
        <v>57.11</v>
      </c>
      <c r="U15">
        <v>19.04</v>
      </c>
      <c r="V15">
        <v>19.03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7.42</v>
      </c>
      <c r="AD15">
        <v>31.53</v>
      </c>
      <c r="AE15">
        <v>31.53</v>
      </c>
      <c r="AF15">
        <v>11.32</v>
      </c>
    </row>
    <row r="16" spans="1:32">
      <c r="A16" t="s">
        <v>58</v>
      </c>
      <c r="B16" s="75">
        <v>128.25</v>
      </c>
      <c r="C16" s="75">
        <v>47.38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115.61</v>
      </c>
      <c r="J16">
        <v>222.43</v>
      </c>
      <c r="K16">
        <v>81.849999999999994</v>
      </c>
      <c r="L16">
        <v>4.0999999999999996</v>
      </c>
      <c r="M16">
        <v>2.79</v>
      </c>
      <c r="N16" s="135">
        <v>0</v>
      </c>
      <c r="O16" s="135">
        <v>0</v>
      </c>
      <c r="P16" s="135">
        <v>0</v>
      </c>
      <c r="Q16">
        <v>3.76</v>
      </c>
      <c r="R16">
        <v>0</v>
      </c>
      <c r="S16">
        <v>3.51</v>
      </c>
      <c r="T16">
        <v>57.13</v>
      </c>
      <c r="U16">
        <v>19.05</v>
      </c>
      <c r="V16">
        <v>19.04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8.2100000000000009</v>
      </c>
      <c r="AD16">
        <v>32.15</v>
      </c>
      <c r="AE16">
        <v>32.15</v>
      </c>
      <c r="AF16">
        <v>11.32</v>
      </c>
    </row>
    <row r="17" spans="1:32">
      <c r="A17" t="s">
        <v>59</v>
      </c>
      <c r="B17" s="75">
        <v>104.18</v>
      </c>
      <c r="C17" s="75">
        <v>47.38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115.61</v>
      </c>
      <c r="J17">
        <v>222.43</v>
      </c>
      <c r="K17">
        <v>81.849999999999994</v>
      </c>
      <c r="L17">
        <v>4.0999999999999996</v>
      </c>
      <c r="M17">
        <v>2.77</v>
      </c>
      <c r="N17" s="135">
        <v>0</v>
      </c>
      <c r="O17" s="135">
        <v>0</v>
      </c>
      <c r="P17" s="135">
        <v>0</v>
      </c>
      <c r="Q17">
        <v>3.76</v>
      </c>
      <c r="R17">
        <v>0</v>
      </c>
      <c r="S17">
        <v>3.51</v>
      </c>
      <c r="T17">
        <v>43.29</v>
      </c>
      <c r="U17">
        <v>14.43</v>
      </c>
      <c r="V17">
        <v>14.42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4.37</v>
      </c>
      <c r="AD17">
        <v>33.54</v>
      </c>
      <c r="AE17">
        <v>33.54</v>
      </c>
      <c r="AF17">
        <v>11.32</v>
      </c>
    </row>
    <row r="18" spans="1:32">
      <c r="A18" t="s">
        <v>60</v>
      </c>
      <c r="B18" s="75">
        <v>80.099999999999994</v>
      </c>
      <c r="C18" s="75">
        <v>47.38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115.61</v>
      </c>
      <c r="J18">
        <v>222.43</v>
      </c>
      <c r="K18">
        <v>52.96</v>
      </c>
      <c r="L18">
        <v>4.0999999999999996</v>
      </c>
      <c r="M18">
        <v>2.77</v>
      </c>
      <c r="N18" s="135">
        <v>0</v>
      </c>
      <c r="O18" s="135">
        <v>0</v>
      </c>
      <c r="P18" s="135">
        <v>0</v>
      </c>
      <c r="Q18">
        <v>3.76</v>
      </c>
      <c r="R18">
        <v>0</v>
      </c>
      <c r="S18">
        <v>3.51</v>
      </c>
      <c r="T18">
        <v>43.38</v>
      </c>
      <c r="U18">
        <v>14.46</v>
      </c>
      <c r="V18">
        <v>14.45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4.47</v>
      </c>
      <c r="AD18">
        <v>33.54</v>
      </c>
      <c r="AE18">
        <v>33.54</v>
      </c>
      <c r="AF18">
        <v>11.32</v>
      </c>
    </row>
    <row r="19" spans="1:32">
      <c r="A19" t="s">
        <v>61</v>
      </c>
      <c r="B19" s="75">
        <v>95.51</v>
      </c>
      <c r="C19" s="75">
        <v>47.38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115.61</v>
      </c>
      <c r="J19">
        <v>222.43</v>
      </c>
      <c r="K19">
        <v>81.849999999999994</v>
      </c>
      <c r="L19">
        <v>3.95</v>
      </c>
      <c r="M19">
        <v>2.78</v>
      </c>
      <c r="N19" s="135">
        <v>0</v>
      </c>
      <c r="O19" s="135">
        <v>0</v>
      </c>
      <c r="P19" s="135">
        <v>0</v>
      </c>
      <c r="Q19">
        <v>3.76</v>
      </c>
      <c r="R19">
        <v>0</v>
      </c>
      <c r="S19">
        <v>3.33</v>
      </c>
      <c r="T19">
        <v>43.65</v>
      </c>
      <c r="U19">
        <v>14.55</v>
      </c>
      <c r="V19">
        <v>14.56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4.63</v>
      </c>
      <c r="AD19">
        <v>34.4</v>
      </c>
      <c r="AE19">
        <v>34.4</v>
      </c>
      <c r="AF19">
        <v>11.32</v>
      </c>
    </row>
    <row r="20" spans="1:32">
      <c r="A20" t="s">
        <v>62</v>
      </c>
      <c r="B20" s="75">
        <v>95.51</v>
      </c>
      <c r="C20" s="75">
        <v>47.38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115.61</v>
      </c>
      <c r="J20">
        <v>222.43</v>
      </c>
      <c r="K20">
        <v>100.86</v>
      </c>
      <c r="L20">
        <v>3.95</v>
      </c>
      <c r="M20">
        <v>2.7</v>
      </c>
      <c r="N20" s="135">
        <v>0</v>
      </c>
      <c r="O20" s="135">
        <v>0</v>
      </c>
      <c r="P20" s="135">
        <v>0</v>
      </c>
      <c r="Q20">
        <v>3.76</v>
      </c>
      <c r="R20">
        <v>0</v>
      </c>
      <c r="S20">
        <v>3.33</v>
      </c>
      <c r="T20">
        <v>44.22</v>
      </c>
      <c r="U20">
        <v>14.74</v>
      </c>
      <c r="V20">
        <v>14.74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4.82</v>
      </c>
      <c r="AD20">
        <v>35.17</v>
      </c>
      <c r="AE20">
        <v>35.17</v>
      </c>
      <c r="AF20">
        <v>11.32</v>
      </c>
    </row>
    <row r="21" spans="1:32">
      <c r="A21" t="s">
        <v>63</v>
      </c>
      <c r="B21" s="75">
        <v>95.51</v>
      </c>
      <c r="C21" s="75">
        <v>47.38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115.61</v>
      </c>
      <c r="J21">
        <v>251.32</v>
      </c>
      <c r="K21">
        <v>100.86</v>
      </c>
      <c r="L21">
        <v>4.1399999999999997</v>
      </c>
      <c r="M21">
        <v>2.68</v>
      </c>
      <c r="N21" s="135">
        <v>0</v>
      </c>
      <c r="O21" s="135">
        <v>0</v>
      </c>
      <c r="P21" s="135">
        <v>0</v>
      </c>
      <c r="Q21">
        <v>3.76</v>
      </c>
      <c r="R21">
        <v>0</v>
      </c>
      <c r="S21">
        <v>3.33</v>
      </c>
      <c r="T21">
        <v>44.35</v>
      </c>
      <c r="U21">
        <v>14.78</v>
      </c>
      <c r="V21">
        <v>14.79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5.01</v>
      </c>
      <c r="AD21">
        <v>36.08</v>
      </c>
      <c r="AE21">
        <v>36.08</v>
      </c>
      <c r="AF21">
        <v>11.32</v>
      </c>
    </row>
    <row r="22" spans="1:32">
      <c r="A22" t="s">
        <v>64</v>
      </c>
      <c r="B22" s="75">
        <v>95.51</v>
      </c>
      <c r="C22" s="75">
        <v>47.38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115.61</v>
      </c>
      <c r="J22">
        <v>251.32</v>
      </c>
      <c r="K22">
        <v>100.86</v>
      </c>
      <c r="L22">
        <v>4.1399999999999997</v>
      </c>
      <c r="M22">
        <v>2.62</v>
      </c>
      <c r="N22" s="135">
        <v>0</v>
      </c>
      <c r="O22" s="135">
        <v>0</v>
      </c>
      <c r="P22" s="135">
        <v>0</v>
      </c>
      <c r="Q22">
        <v>3.76</v>
      </c>
      <c r="R22">
        <v>0</v>
      </c>
      <c r="S22">
        <v>3.33</v>
      </c>
      <c r="T22">
        <v>44.31</v>
      </c>
      <c r="U22">
        <v>14.77</v>
      </c>
      <c r="V22">
        <v>14.76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5.19</v>
      </c>
      <c r="AD22">
        <v>37.159999999999997</v>
      </c>
      <c r="AE22">
        <v>37.159999999999997</v>
      </c>
      <c r="AF22">
        <v>11.32</v>
      </c>
    </row>
    <row r="23" spans="1:32">
      <c r="A23" t="s">
        <v>65</v>
      </c>
      <c r="B23" s="75">
        <v>95.51</v>
      </c>
      <c r="C23" s="75">
        <v>47.38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115.61</v>
      </c>
      <c r="J23">
        <v>251.32</v>
      </c>
      <c r="K23">
        <v>100.86</v>
      </c>
      <c r="L23">
        <v>4.1399999999999997</v>
      </c>
      <c r="M23">
        <v>2.62</v>
      </c>
      <c r="N23" s="135">
        <v>0</v>
      </c>
      <c r="O23" s="135">
        <v>0</v>
      </c>
      <c r="P23" s="135">
        <v>0</v>
      </c>
      <c r="Q23">
        <v>3.76</v>
      </c>
      <c r="R23">
        <v>0</v>
      </c>
      <c r="S23">
        <v>3.33</v>
      </c>
      <c r="T23">
        <v>62.58</v>
      </c>
      <c r="U23">
        <v>20.86</v>
      </c>
      <c r="V23">
        <v>20.85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10.08</v>
      </c>
      <c r="AD23">
        <v>47.54</v>
      </c>
      <c r="AE23">
        <v>47.54</v>
      </c>
      <c r="AF23">
        <v>11.32</v>
      </c>
    </row>
    <row r="24" spans="1:32">
      <c r="A24" t="s">
        <v>66</v>
      </c>
      <c r="B24" s="75">
        <v>95.51</v>
      </c>
      <c r="C24" s="75">
        <v>47.38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115.61</v>
      </c>
      <c r="J24">
        <v>251.32</v>
      </c>
      <c r="K24">
        <v>100.86</v>
      </c>
      <c r="L24">
        <v>4.1399999999999997</v>
      </c>
      <c r="M24">
        <v>2.62</v>
      </c>
      <c r="N24" s="135">
        <v>0</v>
      </c>
      <c r="O24" s="135">
        <v>0</v>
      </c>
      <c r="P24" s="135">
        <v>0</v>
      </c>
      <c r="Q24">
        <v>3.76</v>
      </c>
      <c r="R24">
        <v>0</v>
      </c>
      <c r="S24">
        <v>3.33</v>
      </c>
      <c r="T24">
        <v>62.57</v>
      </c>
      <c r="U24">
        <v>20.86</v>
      </c>
      <c r="V24">
        <v>20.85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10.15</v>
      </c>
      <c r="AD24">
        <v>47.08</v>
      </c>
      <c r="AE24">
        <v>47.08</v>
      </c>
      <c r="AF24">
        <v>11.32</v>
      </c>
    </row>
    <row r="25" spans="1:32">
      <c r="A25" t="s">
        <v>67</v>
      </c>
      <c r="B25" s="75">
        <v>95.51</v>
      </c>
      <c r="C25" s="75">
        <v>47.38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115.61</v>
      </c>
      <c r="J25">
        <v>251.32</v>
      </c>
      <c r="K25">
        <v>81.849999999999994</v>
      </c>
      <c r="L25">
        <v>4.1399999999999997</v>
      </c>
      <c r="M25">
        <v>2.58</v>
      </c>
      <c r="N25" s="135">
        <v>0</v>
      </c>
      <c r="O25" s="135">
        <v>0</v>
      </c>
      <c r="P25" s="135">
        <v>0</v>
      </c>
      <c r="Q25">
        <v>3.76</v>
      </c>
      <c r="R25">
        <v>0</v>
      </c>
      <c r="S25">
        <v>3.33</v>
      </c>
      <c r="T25">
        <v>63.38</v>
      </c>
      <c r="U25">
        <v>21.13</v>
      </c>
      <c r="V25">
        <v>21.12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10.210000000000001</v>
      </c>
      <c r="AD25">
        <v>46.42</v>
      </c>
      <c r="AE25">
        <v>46.42</v>
      </c>
      <c r="AF25">
        <v>11.32</v>
      </c>
    </row>
    <row r="26" spans="1:32">
      <c r="A26" t="s">
        <v>68</v>
      </c>
      <c r="B26" s="75">
        <v>95.51</v>
      </c>
      <c r="C26" s="75">
        <v>47.38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115.61</v>
      </c>
      <c r="J26">
        <v>251.32</v>
      </c>
      <c r="K26">
        <v>81.849999999999994</v>
      </c>
      <c r="L26">
        <v>4.1399999999999997</v>
      </c>
      <c r="M26">
        <v>2.58</v>
      </c>
      <c r="N26" s="135">
        <v>0</v>
      </c>
      <c r="O26" s="135">
        <v>0</v>
      </c>
      <c r="P26" s="135">
        <v>0</v>
      </c>
      <c r="Q26">
        <v>3.76</v>
      </c>
      <c r="R26">
        <v>0.41</v>
      </c>
      <c r="S26">
        <v>3.33</v>
      </c>
      <c r="T26">
        <v>64.540000000000006</v>
      </c>
      <c r="U26">
        <v>21.51</v>
      </c>
      <c r="V26">
        <v>21.53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10.24</v>
      </c>
      <c r="AD26">
        <v>46.05</v>
      </c>
      <c r="AE26">
        <v>46.05</v>
      </c>
      <c r="AF26">
        <v>11.32</v>
      </c>
    </row>
    <row r="27" spans="1:32">
      <c r="A27" t="s">
        <v>69</v>
      </c>
      <c r="B27" s="75">
        <v>95.51</v>
      </c>
      <c r="C27" s="75">
        <v>47.38</v>
      </c>
      <c r="D27" s="135">
        <f t="shared" si="0"/>
        <v>24.78</v>
      </c>
      <c r="E27" s="75"/>
      <c r="F27" s="78">
        <v>0.04</v>
      </c>
      <c r="G27" s="78">
        <v>0.04</v>
      </c>
      <c r="H27" s="78">
        <v>0.04</v>
      </c>
      <c r="I27">
        <v>115.61</v>
      </c>
      <c r="J27">
        <v>251.32</v>
      </c>
      <c r="K27">
        <v>81.849999999999994</v>
      </c>
      <c r="L27">
        <v>4.1399999999999997</v>
      </c>
      <c r="M27">
        <v>2.58</v>
      </c>
      <c r="N27" s="135">
        <v>24.01</v>
      </c>
      <c r="O27" s="135">
        <v>0.77</v>
      </c>
      <c r="P27" s="135">
        <v>0</v>
      </c>
      <c r="Q27">
        <v>3.6</v>
      </c>
      <c r="R27">
        <v>4.41</v>
      </c>
      <c r="S27">
        <v>3.24</v>
      </c>
      <c r="T27">
        <v>63.62</v>
      </c>
      <c r="U27">
        <v>21.2</v>
      </c>
      <c r="V27">
        <v>21.21</v>
      </c>
      <c r="W27">
        <v>0</v>
      </c>
      <c r="X27">
        <v>0</v>
      </c>
      <c r="Y27">
        <v>0.03</v>
      </c>
      <c r="Z27">
        <v>0</v>
      </c>
      <c r="AA27">
        <v>0.33</v>
      </c>
      <c r="AB27">
        <v>0.17</v>
      </c>
      <c r="AC27">
        <v>9.86</v>
      </c>
      <c r="AD27">
        <v>45.36</v>
      </c>
      <c r="AE27">
        <v>45.36</v>
      </c>
      <c r="AF27">
        <v>11.32</v>
      </c>
    </row>
    <row r="28" spans="1:32">
      <c r="A28" t="s">
        <v>70</v>
      </c>
      <c r="B28" s="75">
        <v>77.84</v>
      </c>
      <c r="C28" s="75">
        <v>47.38</v>
      </c>
      <c r="D28" s="135">
        <f t="shared" si="0"/>
        <v>36.659999999999997</v>
      </c>
      <c r="E28" s="75"/>
      <c r="F28" s="78">
        <v>0.12</v>
      </c>
      <c r="G28" s="78">
        <v>0.12</v>
      </c>
      <c r="H28" s="78">
        <v>0.12</v>
      </c>
      <c r="I28">
        <v>94.45</v>
      </c>
      <c r="J28">
        <v>251.32</v>
      </c>
      <c r="K28">
        <v>52.96</v>
      </c>
      <c r="L28">
        <v>4.1399999999999997</v>
      </c>
      <c r="M28">
        <v>2.58</v>
      </c>
      <c r="N28" s="135">
        <v>33</v>
      </c>
      <c r="O28" s="135">
        <v>3.66</v>
      </c>
      <c r="P28" s="135">
        <v>0</v>
      </c>
      <c r="Q28">
        <v>3.6</v>
      </c>
      <c r="R28">
        <v>10</v>
      </c>
      <c r="S28">
        <v>3.24</v>
      </c>
      <c r="T28">
        <v>63.49</v>
      </c>
      <c r="U28">
        <v>21.16</v>
      </c>
      <c r="V28">
        <v>21.18</v>
      </c>
      <c r="W28">
        <v>2.19</v>
      </c>
      <c r="X28">
        <v>0.44</v>
      </c>
      <c r="Y28">
        <v>0.03</v>
      </c>
      <c r="Z28">
        <v>0.5</v>
      </c>
      <c r="AA28">
        <v>1.9</v>
      </c>
      <c r="AB28">
        <v>0.95</v>
      </c>
      <c r="AC28">
        <v>9.6999999999999993</v>
      </c>
      <c r="AD28">
        <v>44.5</v>
      </c>
      <c r="AE28">
        <v>44.5</v>
      </c>
      <c r="AF28">
        <v>11.32</v>
      </c>
    </row>
    <row r="29" spans="1:32">
      <c r="A29" t="s">
        <v>71</v>
      </c>
      <c r="B29" s="75">
        <v>77.84</v>
      </c>
      <c r="C29" s="75">
        <v>31.78</v>
      </c>
      <c r="D29" s="135">
        <f t="shared" si="0"/>
        <v>41.88</v>
      </c>
      <c r="E29" s="75"/>
      <c r="F29" s="78">
        <v>0.44</v>
      </c>
      <c r="G29" s="78">
        <v>0.44</v>
      </c>
      <c r="H29" s="78">
        <v>0.45</v>
      </c>
      <c r="I29">
        <v>85.95</v>
      </c>
      <c r="J29">
        <v>251.32</v>
      </c>
      <c r="K29">
        <v>51.03</v>
      </c>
      <c r="L29">
        <v>4.1399999999999997</v>
      </c>
      <c r="M29">
        <v>2.64</v>
      </c>
      <c r="N29" s="135">
        <v>33</v>
      </c>
      <c r="O29" s="135">
        <v>8.8800000000000008</v>
      </c>
      <c r="P29" s="135">
        <v>0</v>
      </c>
      <c r="Q29">
        <v>3.6</v>
      </c>
      <c r="R29">
        <v>15.95</v>
      </c>
      <c r="S29">
        <v>3.24</v>
      </c>
      <c r="T29">
        <v>68.569999999999993</v>
      </c>
      <c r="U29">
        <v>22.86</v>
      </c>
      <c r="V29">
        <v>22.85</v>
      </c>
      <c r="W29">
        <v>7.68</v>
      </c>
      <c r="X29">
        <v>1.54</v>
      </c>
      <c r="Y29">
        <v>1.32</v>
      </c>
      <c r="Z29">
        <v>1.47</v>
      </c>
      <c r="AA29">
        <v>4.83</v>
      </c>
      <c r="AB29">
        <v>2.42</v>
      </c>
      <c r="AC29">
        <v>11.23</v>
      </c>
      <c r="AD29">
        <v>53.56</v>
      </c>
      <c r="AE29">
        <v>53.56</v>
      </c>
      <c r="AF29">
        <v>11.32</v>
      </c>
    </row>
    <row r="30" spans="1:32">
      <c r="A30" t="s">
        <v>72</v>
      </c>
      <c r="B30" s="75">
        <v>77.84</v>
      </c>
      <c r="C30" s="75">
        <v>31.78</v>
      </c>
      <c r="D30" s="135">
        <f t="shared" si="0"/>
        <v>43.5</v>
      </c>
      <c r="E30" s="75"/>
      <c r="F30" s="78">
        <v>1.06</v>
      </c>
      <c r="G30" s="78">
        <v>1.06</v>
      </c>
      <c r="H30" s="78">
        <v>1.0900000000000001</v>
      </c>
      <c r="I30">
        <v>77.45</v>
      </c>
      <c r="J30">
        <v>251.32</v>
      </c>
      <c r="K30">
        <v>51.03</v>
      </c>
      <c r="L30">
        <v>4.1399999999999997</v>
      </c>
      <c r="M30">
        <v>2.71</v>
      </c>
      <c r="N30" s="135">
        <v>24.97</v>
      </c>
      <c r="O30" s="135">
        <v>18.53</v>
      </c>
      <c r="P30" s="135">
        <v>0</v>
      </c>
      <c r="Q30">
        <v>3.6</v>
      </c>
      <c r="R30">
        <v>22.98</v>
      </c>
      <c r="S30">
        <v>3.24</v>
      </c>
      <c r="T30">
        <v>67.75</v>
      </c>
      <c r="U30">
        <v>22.58</v>
      </c>
      <c r="V30">
        <v>22.6</v>
      </c>
      <c r="W30">
        <v>14.99</v>
      </c>
      <c r="X30">
        <v>3</v>
      </c>
      <c r="Y30">
        <v>3.89</v>
      </c>
      <c r="Z30">
        <v>3.16</v>
      </c>
      <c r="AA30">
        <v>9.0500000000000007</v>
      </c>
      <c r="AB30">
        <v>4.5199999999999996</v>
      </c>
      <c r="AC30">
        <v>11.07</v>
      </c>
      <c r="AD30">
        <v>52.67</v>
      </c>
      <c r="AE30">
        <v>52.67</v>
      </c>
      <c r="AF30">
        <v>11.32</v>
      </c>
    </row>
    <row r="31" spans="1:32">
      <c r="A31" t="s">
        <v>73</v>
      </c>
      <c r="B31" s="75">
        <v>53.77</v>
      </c>
      <c r="C31" s="75">
        <v>31.78</v>
      </c>
      <c r="D31" s="135">
        <f t="shared" si="0"/>
        <v>43.5</v>
      </c>
      <c r="E31" s="75"/>
      <c r="F31" s="78">
        <v>1.86</v>
      </c>
      <c r="G31" s="78">
        <v>1.86</v>
      </c>
      <c r="H31" s="78">
        <v>1.9</v>
      </c>
      <c r="I31">
        <v>68.95</v>
      </c>
      <c r="J31">
        <v>264.8</v>
      </c>
      <c r="K31">
        <v>51.03</v>
      </c>
      <c r="L31">
        <v>4.1399999999999997</v>
      </c>
      <c r="M31">
        <v>2.9</v>
      </c>
      <c r="N31" s="135">
        <v>20.98</v>
      </c>
      <c r="O31" s="135">
        <v>20.98</v>
      </c>
      <c r="P31" s="135">
        <v>1.54</v>
      </c>
      <c r="Q31">
        <v>3.6</v>
      </c>
      <c r="R31">
        <v>31.44</v>
      </c>
      <c r="S31">
        <v>3.24</v>
      </c>
      <c r="T31">
        <v>65.8</v>
      </c>
      <c r="U31">
        <v>21.93</v>
      </c>
      <c r="V31">
        <v>21.94</v>
      </c>
      <c r="W31">
        <v>25.53</v>
      </c>
      <c r="X31">
        <v>5.0999999999999996</v>
      </c>
      <c r="Y31">
        <v>7.61</v>
      </c>
      <c r="Z31">
        <v>5.68</v>
      </c>
      <c r="AA31">
        <v>14.64</v>
      </c>
      <c r="AB31">
        <v>7.32</v>
      </c>
      <c r="AC31">
        <v>10.95</v>
      </c>
      <c r="AD31">
        <v>51.64</v>
      </c>
      <c r="AE31">
        <v>51.64</v>
      </c>
      <c r="AF31">
        <v>11.32</v>
      </c>
    </row>
    <row r="32" spans="1:32">
      <c r="A32" t="s">
        <v>74</v>
      </c>
      <c r="B32" s="75">
        <v>50.07</v>
      </c>
      <c r="C32" s="75">
        <v>31.78</v>
      </c>
      <c r="D32" s="135">
        <f t="shared" si="0"/>
        <v>43.5</v>
      </c>
      <c r="E32" s="75"/>
      <c r="F32" s="78">
        <v>3.01</v>
      </c>
      <c r="G32" s="78">
        <v>3.01</v>
      </c>
      <c r="H32" s="78">
        <v>3.08</v>
      </c>
      <c r="I32">
        <v>66.11</v>
      </c>
      <c r="J32">
        <v>264.8</v>
      </c>
      <c r="K32">
        <v>51.03</v>
      </c>
      <c r="L32">
        <v>4.1399999999999997</v>
      </c>
      <c r="M32">
        <v>2.92</v>
      </c>
      <c r="N32" s="135">
        <v>17.38</v>
      </c>
      <c r="O32" s="135">
        <v>17.38</v>
      </c>
      <c r="P32" s="135">
        <v>8.74</v>
      </c>
      <c r="Q32">
        <v>3.6</v>
      </c>
      <c r="R32">
        <v>41.19</v>
      </c>
      <c r="S32">
        <v>3.24</v>
      </c>
      <c r="T32">
        <v>63.49</v>
      </c>
      <c r="U32">
        <v>21.16</v>
      </c>
      <c r="V32">
        <v>21.17</v>
      </c>
      <c r="W32">
        <v>40.6</v>
      </c>
      <c r="X32">
        <v>8.1199999999999992</v>
      </c>
      <c r="Y32">
        <v>12.68</v>
      </c>
      <c r="Z32">
        <v>9.09</v>
      </c>
      <c r="AA32">
        <v>21.72</v>
      </c>
      <c r="AB32">
        <v>10.86</v>
      </c>
      <c r="AC32">
        <v>10.54</v>
      </c>
      <c r="AD32">
        <v>50.72</v>
      </c>
      <c r="AE32">
        <v>50.72</v>
      </c>
      <c r="AF32">
        <v>11.32</v>
      </c>
    </row>
    <row r="33" spans="1:32">
      <c r="A33" t="s">
        <v>75</v>
      </c>
      <c r="B33" s="75">
        <v>50.07</v>
      </c>
      <c r="C33" s="75">
        <v>31.78</v>
      </c>
      <c r="D33" s="135">
        <f t="shared" si="0"/>
        <v>43.5</v>
      </c>
      <c r="E33" s="75"/>
      <c r="F33" s="78">
        <v>4.29</v>
      </c>
      <c r="G33" s="78">
        <v>4.29</v>
      </c>
      <c r="H33" s="78">
        <v>4.4000000000000004</v>
      </c>
      <c r="I33">
        <v>66.11</v>
      </c>
      <c r="J33">
        <v>264.8</v>
      </c>
      <c r="K33">
        <v>51.03</v>
      </c>
      <c r="L33">
        <v>4.1399999999999997</v>
      </c>
      <c r="M33">
        <v>2.68</v>
      </c>
      <c r="N33" s="135">
        <v>14.5</v>
      </c>
      <c r="O33" s="135">
        <v>14.5</v>
      </c>
      <c r="P33" s="135">
        <v>14.5</v>
      </c>
      <c r="Q33">
        <v>3.6</v>
      </c>
      <c r="R33">
        <v>51.16</v>
      </c>
      <c r="S33">
        <v>3.24</v>
      </c>
      <c r="T33">
        <v>61.02</v>
      </c>
      <c r="U33">
        <v>20.34</v>
      </c>
      <c r="V33">
        <v>20.34</v>
      </c>
      <c r="W33">
        <v>58.59</v>
      </c>
      <c r="X33">
        <v>11.72</v>
      </c>
      <c r="Y33">
        <v>18.96</v>
      </c>
      <c r="Z33">
        <v>12.76</v>
      </c>
      <c r="AA33">
        <v>42.67</v>
      </c>
      <c r="AB33">
        <v>21.33</v>
      </c>
      <c r="AC33">
        <v>10.26</v>
      </c>
      <c r="AD33">
        <v>49.78</v>
      </c>
      <c r="AE33">
        <v>49.78</v>
      </c>
      <c r="AF33">
        <v>11.32</v>
      </c>
    </row>
    <row r="34" spans="1:32">
      <c r="A34" t="s">
        <v>76</v>
      </c>
      <c r="B34" s="75">
        <v>74.14</v>
      </c>
      <c r="C34" s="75">
        <v>31.78</v>
      </c>
      <c r="D34" s="135">
        <f t="shared" si="0"/>
        <v>43.5</v>
      </c>
      <c r="E34" s="75"/>
      <c r="F34" s="78">
        <v>5.62</v>
      </c>
      <c r="G34" s="78">
        <v>5.62</v>
      </c>
      <c r="H34" s="78">
        <v>5.76</v>
      </c>
      <c r="I34">
        <v>70.27</v>
      </c>
      <c r="J34">
        <v>264.8</v>
      </c>
      <c r="K34">
        <v>51.03</v>
      </c>
      <c r="L34">
        <v>4.1399999999999997</v>
      </c>
      <c r="M34">
        <v>2.63</v>
      </c>
      <c r="N34" s="135">
        <v>14.5</v>
      </c>
      <c r="O34" s="135">
        <v>14.5</v>
      </c>
      <c r="P34" s="135">
        <v>14.5</v>
      </c>
      <c r="Q34">
        <v>3.6</v>
      </c>
      <c r="R34">
        <v>61.74</v>
      </c>
      <c r="S34">
        <v>3.24</v>
      </c>
      <c r="T34">
        <v>57.76</v>
      </c>
      <c r="U34">
        <v>19.25</v>
      </c>
      <c r="V34">
        <v>19.25</v>
      </c>
      <c r="W34">
        <v>78.56</v>
      </c>
      <c r="X34">
        <v>15.71</v>
      </c>
      <c r="Y34">
        <v>26.09</v>
      </c>
      <c r="Z34">
        <v>16.600000000000001</v>
      </c>
      <c r="AA34">
        <v>53.34</v>
      </c>
      <c r="AB34">
        <v>26.66</v>
      </c>
      <c r="AC34">
        <v>8.85</v>
      </c>
      <c r="AD34">
        <v>48.89</v>
      </c>
      <c r="AE34">
        <v>48.89</v>
      </c>
      <c r="AF34">
        <v>11.32</v>
      </c>
    </row>
    <row r="35" spans="1:32">
      <c r="A35" t="s">
        <v>77</v>
      </c>
      <c r="B35" s="75">
        <v>77.84</v>
      </c>
      <c r="C35" s="75">
        <v>31.78</v>
      </c>
      <c r="D35" s="135">
        <f t="shared" si="0"/>
        <v>78.55</v>
      </c>
      <c r="E35" s="75"/>
      <c r="F35" s="78">
        <v>6.93</v>
      </c>
      <c r="G35" s="78">
        <v>6.93</v>
      </c>
      <c r="H35" s="78">
        <v>7.1</v>
      </c>
      <c r="I35">
        <v>66.11</v>
      </c>
      <c r="J35">
        <v>264.8</v>
      </c>
      <c r="K35">
        <v>51.03</v>
      </c>
      <c r="L35">
        <v>4.1399999999999997</v>
      </c>
      <c r="M35">
        <v>2.71</v>
      </c>
      <c r="N35" s="135">
        <v>26.18</v>
      </c>
      <c r="O35" s="135">
        <v>26.18</v>
      </c>
      <c r="P35" s="135">
        <v>26.19</v>
      </c>
      <c r="Q35">
        <v>3.6</v>
      </c>
      <c r="R35">
        <v>71.489999999999995</v>
      </c>
      <c r="S35">
        <v>3.15</v>
      </c>
      <c r="T35">
        <v>64.260000000000005</v>
      </c>
      <c r="U35">
        <v>21.42</v>
      </c>
      <c r="V35">
        <v>21.43</v>
      </c>
      <c r="W35">
        <v>100.26</v>
      </c>
      <c r="X35">
        <v>20.05</v>
      </c>
      <c r="Y35">
        <v>34</v>
      </c>
      <c r="Z35">
        <v>26.25</v>
      </c>
      <c r="AA35">
        <v>64.67</v>
      </c>
      <c r="AB35">
        <v>32.33</v>
      </c>
      <c r="AC35">
        <v>8.41</v>
      </c>
      <c r="AD35">
        <v>43.42</v>
      </c>
      <c r="AE35">
        <v>43.42</v>
      </c>
      <c r="AF35">
        <v>11.32</v>
      </c>
    </row>
    <row r="36" spans="1:32">
      <c r="A36" t="s">
        <v>78</v>
      </c>
      <c r="B36" s="75">
        <v>77.84</v>
      </c>
      <c r="C36" s="75">
        <v>31.78</v>
      </c>
      <c r="D36" s="135">
        <f t="shared" si="0"/>
        <v>78.55</v>
      </c>
      <c r="E36" s="75"/>
      <c r="F36" s="78">
        <v>8.2200000000000006</v>
      </c>
      <c r="G36" s="78">
        <v>8.2200000000000006</v>
      </c>
      <c r="H36" s="78">
        <v>8.42</v>
      </c>
      <c r="I36">
        <v>66.11</v>
      </c>
      <c r="J36">
        <v>264.8</v>
      </c>
      <c r="K36">
        <v>51.03</v>
      </c>
      <c r="L36">
        <v>4.1399999999999997</v>
      </c>
      <c r="M36">
        <v>2.9</v>
      </c>
      <c r="N36" s="135">
        <v>26.18</v>
      </c>
      <c r="O36" s="135">
        <v>26.18</v>
      </c>
      <c r="P36" s="135">
        <v>26.19</v>
      </c>
      <c r="Q36">
        <v>3.6</v>
      </c>
      <c r="R36">
        <v>80.790000000000006</v>
      </c>
      <c r="S36">
        <v>3.15</v>
      </c>
      <c r="T36">
        <v>62.95</v>
      </c>
      <c r="U36">
        <v>20.98</v>
      </c>
      <c r="V36">
        <v>20.99</v>
      </c>
      <c r="W36">
        <v>121.23</v>
      </c>
      <c r="X36">
        <v>24.25</v>
      </c>
      <c r="Y36">
        <v>42.63</v>
      </c>
      <c r="Z36">
        <v>31.29</v>
      </c>
      <c r="AA36">
        <v>68.67</v>
      </c>
      <c r="AB36">
        <v>34.33</v>
      </c>
      <c r="AC36">
        <v>8.1999999999999993</v>
      </c>
      <c r="AD36">
        <v>42.57</v>
      </c>
      <c r="AE36">
        <v>42.57</v>
      </c>
      <c r="AF36">
        <v>11.32</v>
      </c>
    </row>
    <row r="37" spans="1:32">
      <c r="A37" t="s">
        <v>79</v>
      </c>
      <c r="B37" s="75">
        <v>77.84</v>
      </c>
      <c r="C37" s="75">
        <v>31.78</v>
      </c>
      <c r="D37" s="135">
        <f t="shared" si="0"/>
        <v>78.55</v>
      </c>
      <c r="E37" s="75"/>
      <c r="F37" s="78">
        <v>9.4499999999999993</v>
      </c>
      <c r="G37" s="78">
        <v>9.4499999999999993</v>
      </c>
      <c r="H37" s="78">
        <v>9.68</v>
      </c>
      <c r="I37">
        <v>66.11</v>
      </c>
      <c r="J37">
        <v>270.82</v>
      </c>
      <c r="K37">
        <v>51.03</v>
      </c>
      <c r="L37">
        <v>4.1399999999999997</v>
      </c>
      <c r="M37">
        <v>2.89</v>
      </c>
      <c r="N37" s="135">
        <v>26.18</v>
      </c>
      <c r="O37" s="135">
        <v>26.18</v>
      </c>
      <c r="P37" s="135">
        <v>26.19</v>
      </c>
      <c r="Q37">
        <v>3.6</v>
      </c>
      <c r="R37">
        <v>90.47</v>
      </c>
      <c r="S37">
        <v>3.15</v>
      </c>
      <c r="T37">
        <v>61.72</v>
      </c>
      <c r="U37">
        <v>20.57</v>
      </c>
      <c r="V37">
        <v>20.58</v>
      </c>
      <c r="W37">
        <v>141.38999999999999</v>
      </c>
      <c r="X37">
        <v>28.28</v>
      </c>
      <c r="Y37">
        <v>48.94</v>
      </c>
      <c r="Z37">
        <v>35.53</v>
      </c>
      <c r="AA37">
        <v>74.67</v>
      </c>
      <c r="AB37">
        <v>37.33</v>
      </c>
      <c r="AC37">
        <v>7.82</v>
      </c>
      <c r="AD37">
        <v>41.63</v>
      </c>
      <c r="AE37">
        <v>41.63</v>
      </c>
      <c r="AF37">
        <v>6.34</v>
      </c>
    </row>
    <row r="38" spans="1:32">
      <c r="A38" t="s">
        <v>80</v>
      </c>
      <c r="B38" s="75">
        <v>77.84</v>
      </c>
      <c r="C38" s="75">
        <v>31.78</v>
      </c>
      <c r="D38" s="135">
        <f t="shared" si="0"/>
        <v>78.55</v>
      </c>
      <c r="E38" s="75"/>
      <c r="F38" s="78">
        <v>10.62</v>
      </c>
      <c r="G38" s="78">
        <v>10.62</v>
      </c>
      <c r="H38" s="78">
        <v>10.89</v>
      </c>
      <c r="I38">
        <v>66.11</v>
      </c>
      <c r="J38">
        <v>270.82</v>
      </c>
      <c r="K38">
        <v>51.03</v>
      </c>
      <c r="L38">
        <v>4.1399999999999997</v>
      </c>
      <c r="M38">
        <v>2.79</v>
      </c>
      <c r="N38" s="135">
        <v>26.18</v>
      </c>
      <c r="O38" s="135">
        <v>26.18</v>
      </c>
      <c r="P38" s="135">
        <v>26.19</v>
      </c>
      <c r="Q38">
        <v>3.6</v>
      </c>
      <c r="R38">
        <v>99.78</v>
      </c>
      <c r="S38">
        <v>3.15</v>
      </c>
      <c r="T38">
        <v>60.61</v>
      </c>
      <c r="U38">
        <v>20.2</v>
      </c>
      <c r="V38">
        <v>20.21</v>
      </c>
      <c r="W38">
        <v>160.04</v>
      </c>
      <c r="X38">
        <v>32.01</v>
      </c>
      <c r="Y38">
        <v>56.51</v>
      </c>
      <c r="Z38">
        <v>38.869999999999997</v>
      </c>
      <c r="AA38">
        <v>85.34</v>
      </c>
      <c r="AB38">
        <v>42.66</v>
      </c>
      <c r="AC38">
        <v>7.55</v>
      </c>
      <c r="AD38">
        <v>40.68</v>
      </c>
      <c r="AE38">
        <v>40.68</v>
      </c>
      <c r="AF38">
        <v>6.34</v>
      </c>
    </row>
    <row r="39" spans="1:32">
      <c r="A39" t="s">
        <v>81</v>
      </c>
      <c r="B39" s="75">
        <v>53.77</v>
      </c>
      <c r="C39" s="75">
        <v>31.78</v>
      </c>
      <c r="D39" s="135">
        <f t="shared" si="0"/>
        <v>78.55</v>
      </c>
      <c r="E39" s="75"/>
      <c r="F39" s="78">
        <v>11.75</v>
      </c>
      <c r="G39" s="78">
        <v>11.75</v>
      </c>
      <c r="H39" s="78">
        <v>12.03</v>
      </c>
      <c r="I39">
        <v>66.11</v>
      </c>
      <c r="J39">
        <v>270.82</v>
      </c>
      <c r="K39">
        <v>51.03</v>
      </c>
      <c r="L39">
        <v>3.99</v>
      </c>
      <c r="M39">
        <v>6.12</v>
      </c>
      <c r="N39" s="135">
        <v>26.18</v>
      </c>
      <c r="O39" s="135">
        <v>26.18</v>
      </c>
      <c r="P39" s="135">
        <v>26.19</v>
      </c>
      <c r="Q39">
        <v>3.45</v>
      </c>
      <c r="R39">
        <v>108.09</v>
      </c>
      <c r="S39">
        <v>3.15</v>
      </c>
      <c r="T39">
        <v>58.83</v>
      </c>
      <c r="U39">
        <v>19.61</v>
      </c>
      <c r="V39">
        <v>19.61</v>
      </c>
      <c r="W39">
        <v>177.77</v>
      </c>
      <c r="X39">
        <v>35.549999999999997</v>
      </c>
      <c r="Y39">
        <v>62.63</v>
      </c>
      <c r="Z39">
        <v>41.62</v>
      </c>
      <c r="AA39">
        <v>88</v>
      </c>
      <c r="AB39">
        <v>44</v>
      </c>
      <c r="AC39">
        <v>7.07</v>
      </c>
      <c r="AD39">
        <v>40.049999999999997</v>
      </c>
      <c r="AE39">
        <v>40.049999999999997</v>
      </c>
      <c r="AF39">
        <v>6.34</v>
      </c>
    </row>
    <row r="40" spans="1:32">
      <c r="A40" t="s">
        <v>82</v>
      </c>
      <c r="B40" s="75">
        <v>77.84</v>
      </c>
      <c r="C40" s="75">
        <v>31.78</v>
      </c>
      <c r="D40" s="135">
        <f t="shared" si="0"/>
        <v>78.55</v>
      </c>
      <c r="E40" s="75"/>
      <c r="F40" s="78">
        <v>12.73</v>
      </c>
      <c r="G40" s="78">
        <v>12.73</v>
      </c>
      <c r="H40" s="78">
        <v>13.04</v>
      </c>
      <c r="I40">
        <v>66.11</v>
      </c>
      <c r="J40">
        <v>270.82</v>
      </c>
      <c r="K40">
        <v>51.03</v>
      </c>
      <c r="L40">
        <v>3.99</v>
      </c>
      <c r="M40">
        <v>6.07</v>
      </c>
      <c r="N40" s="135">
        <v>26.18</v>
      </c>
      <c r="O40" s="135">
        <v>26.18</v>
      </c>
      <c r="P40" s="135">
        <v>26.19</v>
      </c>
      <c r="Q40">
        <v>3.45</v>
      </c>
      <c r="R40">
        <v>114.91</v>
      </c>
      <c r="S40">
        <v>3.15</v>
      </c>
      <c r="T40">
        <v>57.56</v>
      </c>
      <c r="U40">
        <v>19.190000000000001</v>
      </c>
      <c r="V40">
        <v>19.190000000000001</v>
      </c>
      <c r="W40">
        <v>194.92</v>
      </c>
      <c r="X40">
        <v>38.979999999999997</v>
      </c>
      <c r="Y40">
        <v>69.11</v>
      </c>
      <c r="Z40">
        <v>43.73</v>
      </c>
      <c r="AA40">
        <v>92</v>
      </c>
      <c r="AB40">
        <v>46</v>
      </c>
      <c r="AC40">
        <v>6.77</v>
      </c>
      <c r="AD40">
        <v>39.32</v>
      </c>
      <c r="AE40">
        <v>39.32</v>
      </c>
      <c r="AF40">
        <v>6.34</v>
      </c>
    </row>
    <row r="41" spans="1:32">
      <c r="A41" t="s">
        <v>83</v>
      </c>
      <c r="B41" s="75">
        <v>53.77</v>
      </c>
      <c r="C41" s="75">
        <v>31.78</v>
      </c>
      <c r="D41" s="135">
        <f t="shared" si="0"/>
        <v>78.55</v>
      </c>
      <c r="E41" s="75"/>
      <c r="F41" s="78">
        <v>13.59</v>
      </c>
      <c r="G41" s="78">
        <v>13.59</v>
      </c>
      <c r="H41" s="78">
        <v>13.93</v>
      </c>
      <c r="I41">
        <v>66.11</v>
      </c>
      <c r="J41">
        <v>270.82</v>
      </c>
      <c r="K41">
        <v>51.03</v>
      </c>
      <c r="L41">
        <v>3.99</v>
      </c>
      <c r="M41">
        <v>6.12</v>
      </c>
      <c r="N41" s="135">
        <v>26.18</v>
      </c>
      <c r="O41" s="135">
        <v>26.18</v>
      </c>
      <c r="P41" s="135">
        <v>26.19</v>
      </c>
      <c r="Q41">
        <v>3.45</v>
      </c>
      <c r="R41">
        <v>120.18</v>
      </c>
      <c r="S41">
        <v>3.15</v>
      </c>
      <c r="T41">
        <v>56.47</v>
      </c>
      <c r="U41">
        <v>18.82</v>
      </c>
      <c r="V41">
        <v>18.829999999999998</v>
      </c>
      <c r="W41">
        <v>211.15</v>
      </c>
      <c r="X41">
        <v>42.23</v>
      </c>
      <c r="Y41">
        <v>74.87</v>
      </c>
      <c r="Z41">
        <v>48.2</v>
      </c>
      <c r="AA41">
        <v>96</v>
      </c>
      <c r="AB41">
        <v>48</v>
      </c>
      <c r="AC41">
        <v>6.55</v>
      </c>
      <c r="AD41">
        <v>33.42</v>
      </c>
      <c r="AE41">
        <v>33.42</v>
      </c>
      <c r="AF41">
        <v>6.34</v>
      </c>
    </row>
    <row r="42" spans="1:32">
      <c r="A42" t="s">
        <v>84</v>
      </c>
      <c r="B42" s="75">
        <v>50.07</v>
      </c>
      <c r="C42" s="75">
        <v>31.78</v>
      </c>
      <c r="D42" s="135">
        <f t="shared" si="0"/>
        <v>78.55</v>
      </c>
      <c r="E42" s="75"/>
      <c r="F42" s="78">
        <v>14.45</v>
      </c>
      <c r="G42" s="78">
        <v>14.45</v>
      </c>
      <c r="H42" s="78">
        <v>14.81</v>
      </c>
      <c r="I42">
        <v>70.27</v>
      </c>
      <c r="J42">
        <v>270.82</v>
      </c>
      <c r="K42">
        <v>51.03</v>
      </c>
      <c r="L42">
        <v>3.99</v>
      </c>
      <c r="M42">
        <v>6.02</v>
      </c>
      <c r="N42" s="135">
        <v>26.18</v>
      </c>
      <c r="O42" s="135">
        <v>26.18</v>
      </c>
      <c r="P42" s="135">
        <v>26.19</v>
      </c>
      <c r="Q42">
        <v>3.45</v>
      </c>
      <c r="R42">
        <v>124.37</v>
      </c>
      <c r="S42">
        <v>3.15</v>
      </c>
      <c r="T42">
        <v>55.4</v>
      </c>
      <c r="U42">
        <v>18.47</v>
      </c>
      <c r="V42">
        <v>18.46</v>
      </c>
      <c r="W42">
        <v>225.68</v>
      </c>
      <c r="X42">
        <v>45.14</v>
      </c>
      <c r="Y42">
        <v>79.88</v>
      </c>
      <c r="Z42">
        <v>50</v>
      </c>
      <c r="AA42">
        <v>100</v>
      </c>
      <c r="AB42">
        <v>50</v>
      </c>
      <c r="AC42">
        <v>6.07</v>
      </c>
      <c r="AD42">
        <v>31.75</v>
      </c>
      <c r="AE42">
        <v>31.75</v>
      </c>
      <c r="AF42">
        <v>6.34</v>
      </c>
    </row>
    <row r="43" spans="1:32">
      <c r="A43" t="s">
        <v>85</v>
      </c>
      <c r="B43" s="75">
        <v>50.07</v>
      </c>
      <c r="C43" s="75">
        <v>31.78</v>
      </c>
      <c r="D43" s="135">
        <f t="shared" si="0"/>
        <v>78.55</v>
      </c>
      <c r="E43" s="75"/>
      <c r="F43" s="78">
        <v>15.27</v>
      </c>
      <c r="G43" s="78">
        <v>15.27</v>
      </c>
      <c r="H43" s="78">
        <v>15.65</v>
      </c>
      <c r="I43">
        <v>70.27</v>
      </c>
      <c r="J43">
        <v>270.82</v>
      </c>
      <c r="K43">
        <v>51.03</v>
      </c>
      <c r="L43">
        <v>3.99</v>
      </c>
      <c r="M43">
        <v>6.05</v>
      </c>
      <c r="N43" s="135">
        <v>26.18</v>
      </c>
      <c r="O43" s="135">
        <v>26.18</v>
      </c>
      <c r="P43" s="135">
        <v>26.19</v>
      </c>
      <c r="Q43">
        <v>3.45</v>
      </c>
      <c r="R43">
        <v>128.61000000000001</v>
      </c>
      <c r="S43">
        <v>3.15</v>
      </c>
      <c r="T43">
        <v>54.72</v>
      </c>
      <c r="U43">
        <v>18.239999999999998</v>
      </c>
      <c r="V43">
        <v>18.23</v>
      </c>
      <c r="W43">
        <v>235.46</v>
      </c>
      <c r="X43">
        <v>47.09</v>
      </c>
      <c r="Y43">
        <v>84.73</v>
      </c>
      <c r="Z43">
        <v>50</v>
      </c>
      <c r="AA43">
        <v>100</v>
      </c>
      <c r="AB43">
        <v>50</v>
      </c>
      <c r="AC43">
        <v>5.88</v>
      </c>
      <c r="AD43">
        <v>30.08</v>
      </c>
      <c r="AE43">
        <v>30.08</v>
      </c>
      <c r="AF43">
        <v>6.35</v>
      </c>
    </row>
    <row r="44" spans="1:32">
      <c r="A44" t="s">
        <v>86</v>
      </c>
      <c r="B44" s="75">
        <v>50.07</v>
      </c>
      <c r="C44" s="75">
        <v>31.78</v>
      </c>
      <c r="D44" s="135">
        <f t="shared" si="0"/>
        <v>78.55</v>
      </c>
      <c r="E44" s="75"/>
      <c r="F44" s="78">
        <v>15.88</v>
      </c>
      <c r="G44" s="78">
        <v>15.88</v>
      </c>
      <c r="H44" s="78">
        <v>16.28</v>
      </c>
      <c r="I44">
        <v>70.27</v>
      </c>
      <c r="J44">
        <v>270.82</v>
      </c>
      <c r="K44">
        <v>51.03</v>
      </c>
      <c r="L44">
        <v>3.99</v>
      </c>
      <c r="M44">
        <v>6.14</v>
      </c>
      <c r="N44" s="135">
        <v>26.18</v>
      </c>
      <c r="O44" s="135">
        <v>26.18</v>
      </c>
      <c r="P44" s="135">
        <v>26.19</v>
      </c>
      <c r="Q44">
        <v>3.45</v>
      </c>
      <c r="R44">
        <v>132.83000000000001</v>
      </c>
      <c r="S44">
        <v>3.15</v>
      </c>
      <c r="T44">
        <v>54.06</v>
      </c>
      <c r="U44">
        <v>18.02</v>
      </c>
      <c r="V44">
        <v>18.03</v>
      </c>
      <c r="W44">
        <v>235.46</v>
      </c>
      <c r="X44">
        <v>47.09</v>
      </c>
      <c r="Y44">
        <v>89.26</v>
      </c>
      <c r="Z44">
        <v>50</v>
      </c>
      <c r="AA44">
        <v>97.34</v>
      </c>
      <c r="AB44">
        <v>48.66</v>
      </c>
      <c r="AC44">
        <v>5.33</v>
      </c>
      <c r="AD44">
        <v>27.75</v>
      </c>
      <c r="AE44">
        <v>27.75</v>
      </c>
      <c r="AF44">
        <v>6.34</v>
      </c>
    </row>
    <row r="45" spans="1:32">
      <c r="A45" t="s">
        <v>87</v>
      </c>
      <c r="B45" s="75">
        <v>50.07</v>
      </c>
      <c r="C45" s="75">
        <v>31.78</v>
      </c>
      <c r="D45" s="135">
        <f t="shared" si="0"/>
        <v>78.55</v>
      </c>
      <c r="E45" s="75"/>
      <c r="F45" s="78">
        <v>16.309999999999999</v>
      </c>
      <c r="G45" s="78">
        <v>16.309999999999999</v>
      </c>
      <c r="H45" s="78">
        <v>16.71</v>
      </c>
      <c r="I45">
        <v>70.27</v>
      </c>
      <c r="J45">
        <v>231.1</v>
      </c>
      <c r="K45">
        <v>51.03</v>
      </c>
      <c r="L45">
        <v>3.99</v>
      </c>
      <c r="M45">
        <v>6.17</v>
      </c>
      <c r="N45" s="135">
        <v>26.18</v>
      </c>
      <c r="O45" s="135">
        <v>26.18</v>
      </c>
      <c r="P45" s="135">
        <v>26.19</v>
      </c>
      <c r="Q45">
        <v>3.45</v>
      </c>
      <c r="R45">
        <v>136.28</v>
      </c>
      <c r="S45">
        <v>3.15</v>
      </c>
      <c r="T45">
        <v>53.29</v>
      </c>
      <c r="U45">
        <v>17.760000000000002</v>
      </c>
      <c r="V45">
        <v>17.77</v>
      </c>
      <c r="W45">
        <v>235.46</v>
      </c>
      <c r="X45">
        <v>47.09</v>
      </c>
      <c r="Y45">
        <v>92.35</v>
      </c>
      <c r="Z45">
        <v>50</v>
      </c>
      <c r="AA45">
        <v>94.67</v>
      </c>
      <c r="AB45">
        <v>47.33</v>
      </c>
      <c r="AC45">
        <v>5.21</v>
      </c>
      <c r="AD45">
        <v>26.75</v>
      </c>
      <c r="AE45">
        <v>26.75</v>
      </c>
      <c r="AF45">
        <v>6.34</v>
      </c>
    </row>
    <row r="46" spans="1:32">
      <c r="A46" t="s">
        <v>88</v>
      </c>
      <c r="B46" s="75">
        <v>50.07</v>
      </c>
      <c r="C46" s="75">
        <v>31.78</v>
      </c>
      <c r="D46" s="135">
        <f t="shared" si="0"/>
        <v>78.55</v>
      </c>
      <c r="E46" s="75"/>
      <c r="F46" s="78">
        <v>16.84</v>
      </c>
      <c r="G46" s="78">
        <v>16.84</v>
      </c>
      <c r="H46" s="78">
        <v>17.27</v>
      </c>
      <c r="I46">
        <v>70.27</v>
      </c>
      <c r="J46">
        <v>208.95</v>
      </c>
      <c r="K46">
        <v>51.03</v>
      </c>
      <c r="L46">
        <v>3.99</v>
      </c>
      <c r="M46">
        <v>6.11</v>
      </c>
      <c r="N46" s="135">
        <v>26.18</v>
      </c>
      <c r="O46" s="135">
        <v>26.18</v>
      </c>
      <c r="P46" s="135">
        <v>26.19</v>
      </c>
      <c r="Q46">
        <v>3.45</v>
      </c>
      <c r="R46">
        <v>138.16999999999999</v>
      </c>
      <c r="S46">
        <v>3.15</v>
      </c>
      <c r="T46">
        <v>46.31</v>
      </c>
      <c r="U46">
        <v>15.44</v>
      </c>
      <c r="V46">
        <v>15.44</v>
      </c>
      <c r="W46">
        <v>235.46</v>
      </c>
      <c r="X46">
        <v>47.09</v>
      </c>
      <c r="Y46">
        <v>93.87</v>
      </c>
      <c r="Z46">
        <v>50</v>
      </c>
      <c r="AA46">
        <v>92.67</v>
      </c>
      <c r="AB46">
        <v>46.33</v>
      </c>
      <c r="AC46">
        <v>7.65</v>
      </c>
      <c r="AD46">
        <v>35.049999999999997</v>
      </c>
      <c r="AE46">
        <v>35.049999999999997</v>
      </c>
      <c r="AF46">
        <v>6.34</v>
      </c>
    </row>
    <row r="47" spans="1:32">
      <c r="A47" t="s">
        <v>89</v>
      </c>
      <c r="B47" s="75">
        <v>50.07</v>
      </c>
      <c r="C47" s="75">
        <v>31.78</v>
      </c>
      <c r="D47" s="135">
        <f t="shared" si="0"/>
        <v>78.55</v>
      </c>
      <c r="E47" s="75"/>
      <c r="F47" s="78">
        <v>17.18</v>
      </c>
      <c r="G47" s="78">
        <v>17.18</v>
      </c>
      <c r="H47" s="78">
        <v>17.61</v>
      </c>
      <c r="I47">
        <v>70.27</v>
      </c>
      <c r="J47">
        <v>208.95</v>
      </c>
      <c r="K47">
        <v>51.03</v>
      </c>
      <c r="L47">
        <v>3.79</v>
      </c>
      <c r="M47">
        <v>6.18</v>
      </c>
      <c r="N47" s="135">
        <v>26.18</v>
      </c>
      <c r="O47" s="135">
        <v>26.18</v>
      </c>
      <c r="P47" s="135">
        <v>26.19</v>
      </c>
      <c r="Q47">
        <v>3.45</v>
      </c>
      <c r="R47">
        <v>138.28</v>
      </c>
      <c r="S47">
        <v>3.15</v>
      </c>
      <c r="T47">
        <v>45.83</v>
      </c>
      <c r="U47">
        <v>15.28</v>
      </c>
      <c r="V47">
        <v>15.27</v>
      </c>
      <c r="W47">
        <v>235.46</v>
      </c>
      <c r="X47">
        <v>47.09</v>
      </c>
      <c r="Y47">
        <v>94.95</v>
      </c>
      <c r="Z47">
        <v>50</v>
      </c>
      <c r="AA47">
        <v>92</v>
      </c>
      <c r="AB47">
        <v>46</v>
      </c>
      <c r="AC47">
        <v>7.46</v>
      </c>
      <c r="AD47">
        <v>34</v>
      </c>
      <c r="AE47">
        <v>34</v>
      </c>
      <c r="AF47">
        <v>6.34</v>
      </c>
    </row>
    <row r="48" spans="1:32">
      <c r="A48" t="s">
        <v>90</v>
      </c>
      <c r="B48" s="75">
        <v>50.07</v>
      </c>
      <c r="C48" s="75">
        <v>31.78</v>
      </c>
      <c r="D48" s="135">
        <f t="shared" si="0"/>
        <v>78.55</v>
      </c>
      <c r="E48" s="75"/>
      <c r="F48" s="78">
        <v>17.59</v>
      </c>
      <c r="G48" s="78">
        <v>17.59</v>
      </c>
      <c r="H48" s="78">
        <v>18.04</v>
      </c>
      <c r="I48">
        <v>70.27</v>
      </c>
      <c r="J48">
        <v>208.95</v>
      </c>
      <c r="K48">
        <v>51.03</v>
      </c>
      <c r="L48">
        <v>3.79</v>
      </c>
      <c r="M48">
        <v>6.02</v>
      </c>
      <c r="N48" s="135">
        <v>26.18</v>
      </c>
      <c r="O48" s="135">
        <v>26.18</v>
      </c>
      <c r="P48" s="135">
        <v>26.19</v>
      </c>
      <c r="Q48">
        <v>3.45</v>
      </c>
      <c r="R48">
        <v>136.06</v>
      </c>
      <c r="S48">
        <v>3.15</v>
      </c>
      <c r="T48">
        <v>45.62</v>
      </c>
      <c r="U48">
        <v>15.21</v>
      </c>
      <c r="V48">
        <v>15.21</v>
      </c>
      <c r="W48">
        <v>235.46</v>
      </c>
      <c r="X48">
        <v>47.09</v>
      </c>
      <c r="Y48">
        <v>95.51</v>
      </c>
      <c r="Z48">
        <v>50</v>
      </c>
      <c r="AA48">
        <v>90.67</v>
      </c>
      <c r="AB48">
        <v>45.33</v>
      </c>
      <c r="AC48">
        <v>7.28</v>
      </c>
      <c r="AD48">
        <v>33.29</v>
      </c>
      <c r="AE48">
        <v>33.29</v>
      </c>
      <c r="AF48">
        <v>6.34</v>
      </c>
    </row>
    <row r="49" spans="1:32">
      <c r="A49" t="s">
        <v>91</v>
      </c>
      <c r="B49" s="75">
        <v>50.07</v>
      </c>
      <c r="C49" s="75">
        <v>31.78</v>
      </c>
      <c r="D49" s="135">
        <f t="shared" si="0"/>
        <v>78.55</v>
      </c>
      <c r="E49" s="75"/>
      <c r="F49" s="78">
        <v>17.87</v>
      </c>
      <c r="G49" s="78">
        <v>17.87</v>
      </c>
      <c r="H49" s="78">
        <v>18.329999999999998</v>
      </c>
      <c r="I49">
        <v>70.27</v>
      </c>
      <c r="J49">
        <v>208.95</v>
      </c>
      <c r="K49">
        <v>51.03</v>
      </c>
      <c r="L49">
        <v>3.79</v>
      </c>
      <c r="M49">
        <v>6.2</v>
      </c>
      <c r="N49" s="135">
        <v>26.18</v>
      </c>
      <c r="O49" s="135">
        <v>26.18</v>
      </c>
      <c r="P49" s="135">
        <v>26.19</v>
      </c>
      <c r="Q49">
        <v>3.45</v>
      </c>
      <c r="R49">
        <v>132.49</v>
      </c>
      <c r="S49">
        <v>3.15</v>
      </c>
      <c r="T49">
        <v>45.44</v>
      </c>
      <c r="U49">
        <v>15.15</v>
      </c>
      <c r="V49">
        <v>15.14</v>
      </c>
      <c r="W49">
        <v>235.46</v>
      </c>
      <c r="X49">
        <v>47.09</v>
      </c>
      <c r="Y49">
        <v>95.58</v>
      </c>
      <c r="Z49">
        <v>50</v>
      </c>
      <c r="AA49">
        <v>90</v>
      </c>
      <c r="AB49">
        <v>45</v>
      </c>
      <c r="AC49">
        <v>7.07</v>
      </c>
      <c r="AD49">
        <v>32.880000000000003</v>
      </c>
      <c r="AE49">
        <v>32.880000000000003</v>
      </c>
      <c r="AF49">
        <v>6.34</v>
      </c>
    </row>
    <row r="50" spans="1:32">
      <c r="A50" t="s">
        <v>92</v>
      </c>
      <c r="B50" s="75">
        <v>50.07</v>
      </c>
      <c r="C50" s="75">
        <v>31.78</v>
      </c>
      <c r="D50" s="135">
        <f t="shared" si="0"/>
        <v>78.55</v>
      </c>
      <c r="E50" s="75"/>
      <c r="F50" s="78">
        <v>17.86</v>
      </c>
      <c r="G50" s="78">
        <v>17.86</v>
      </c>
      <c r="H50" s="78">
        <v>18.309999999999999</v>
      </c>
      <c r="I50">
        <v>70.27</v>
      </c>
      <c r="J50">
        <v>208.95</v>
      </c>
      <c r="K50">
        <v>51.03</v>
      </c>
      <c r="L50">
        <v>3.79</v>
      </c>
      <c r="M50">
        <v>6.05</v>
      </c>
      <c r="N50" s="135">
        <v>26.18</v>
      </c>
      <c r="O50" s="135">
        <v>26.18</v>
      </c>
      <c r="P50" s="135">
        <v>26.19</v>
      </c>
      <c r="Q50">
        <v>3.45</v>
      </c>
      <c r="R50">
        <v>128.9</v>
      </c>
      <c r="S50">
        <v>3.15</v>
      </c>
      <c r="T50">
        <v>45.33</v>
      </c>
      <c r="U50">
        <v>15.11</v>
      </c>
      <c r="V50">
        <v>15.11</v>
      </c>
      <c r="W50">
        <v>235.46</v>
      </c>
      <c r="X50">
        <v>47.09</v>
      </c>
      <c r="Y50">
        <v>95.56</v>
      </c>
      <c r="Z50">
        <v>50</v>
      </c>
      <c r="AA50">
        <v>89.34</v>
      </c>
      <c r="AB50">
        <v>44.66</v>
      </c>
      <c r="AC50">
        <v>6.9</v>
      </c>
      <c r="AD50">
        <v>33.08</v>
      </c>
      <c r="AE50">
        <v>33.08</v>
      </c>
      <c r="AF50">
        <v>6.34</v>
      </c>
    </row>
    <row r="51" spans="1:32">
      <c r="A51" t="s">
        <v>93</v>
      </c>
      <c r="B51" s="75">
        <v>50.07</v>
      </c>
      <c r="C51" s="75">
        <v>31.78</v>
      </c>
      <c r="D51" s="135">
        <f t="shared" si="0"/>
        <v>78.55</v>
      </c>
      <c r="E51" s="75"/>
      <c r="F51" s="78">
        <v>18.09</v>
      </c>
      <c r="G51" s="78">
        <v>18.09</v>
      </c>
      <c r="H51" s="78">
        <v>18.54</v>
      </c>
      <c r="I51">
        <v>70.27</v>
      </c>
      <c r="J51">
        <v>208.95</v>
      </c>
      <c r="K51">
        <v>51.03</v>
      </c>
      <c r="L51">
        <v>3.95</v>
      </c>
      <c r="M51">
        <v>6.19</v>
      </c>
      <c r="N51" s="135">
        <v>26.18</v>
      </c>
      <c r="O51" s="135">
        <v>26.18</v>
      </c>
      <c r="P51" s="135">
        <v>26.19</v>
      </c>
      <c r="Q51">
        <v>3.6</v>
      </c>
      <c r="R51">
        <v>136.19999999999999</v>
      </c>
      <c r="S51">
        <v>3.05</v>
      </c>
      <c r="T51">
        <v>45.11</v>
      </c>
      <c r="U51">
        <v>15.04</v>
      </c>
      <c r="V51">
        <v>15.03</v>
      </c>
      <c r="W51">
        <v>235.46</v>
      </c>
      <c r="X51">
        <v>47.09</v>
      </c>
      <c r="Y51">
        <v>95.55</v>
      </c>
      <c r="Z51">
        <v>50</v>
      </c>
      <c r="AA51">
        <v>89.34</v>
      </c>
      <c r="AB51">
        <v>44.66</v>
      </c>
      <c r="AC51">
        <v>6.33</v>
      </c>
      <c r="AD51">
        <v>32.409999999999997</v>
      </c>
      <c r="AE51">
        <v>32.409999999999997</v>
      </c>
      <c r="AF51">
        <v>6.37</v>
      </c>
    </row>
    <row r="52" spans="1:32">
      <c r="A52" t="s">
        <v>94</v>
      </c>
      <c r="B52" s="75">
        <v>50.07</v>
      </c>
      <c r="C52" s="75">
        <v>31.78</v>
      </c>
      <c r="D52" s="135">
        <f t="shared" si="0"/>
        <v>78.55</v>
      </c>
      <c r="E52" s="75"/>
      <c r="F52" s="78">
        <v>18.14</v>
      </c>
      <c r="G52" s="78">
        <v>18.14</v>
      </c>
      <c r="H52" s="78">
        <v>18.600000000000001</v>
      </c>
      <c r="I52">
        <v>70.27</v>
      </c>
      <c r="J52">
        <v>208.95</v>
      </c>
      <c r="K52">
        <v>51.03</v>
      </c>
      <c r="L52">
        <v>3.95</v>
      </c>
      <c r="M52">
        <v>6.45</v>
      </c>
      <c r="N52" s="135">
        <v>26.18</v>
      </c>
      <c r="O52" s="135">
        <v>26.18</v>
      </c>
      <c r="P52" s="135">
        <v>26.19</v>
      </c>
      <c r="Q52">
        <v>3.6</v>
      </c>
      <c r="R52">
        <v>135.27000000000001</v>
      </c>
      <c r="S52">
        <v>3.05</v>
      </c>
      <c r="T52">
        <v>44.34</v>
      </c>
      <c r="U52">
        <v>14.78</v>
      </c>
      <c r="V52">
        <v>14.78</v>
      </c>
      <c r="W52">
        <v>235.46</v>
      </c>
      <c r="X52">
        <v>47.09</v>
      </c>
      <c r="Y52">
        <v>95.58</v>
      </c>
      <c r="Z52">
        <v>50</v>
      </c>
      <c r="AA52">
        <v>88.67</v>
      </c>
      <c r="AB52">
        <v>44.33</v>
      </c>
      <c r="AC52">
        <v>9.5399999999999991</v>
      </c>
      <c r="AD52">
        <v>31.66</v>
      </c>
      <c r="AE52">
        <v>31.66</v>
      </c>
      <c r="AF52">
        <v>6.37</v>
      </c>
    </row>
    <row r="53" spans="1:32">
      <c r="A53" t="s">
        <v>95</v>
      </c>
      <c r="B53" s="75">
        <v>50.07</v>
      </c>
      <c r="C53" s="75">
        <v>31.78</v>
      </c>
      <c r="D53" s="135">
        <f t="shared" si="0"/>
        <v>78.55</v>
      </c>
      <c r="E53" s="75"/>
      <c r="F53" s="78">
        <v>18.23</v>
      </c>
      <c r="G53" s="78">
        <v>18.23</v>
      </c>
      <c r="H53" s="78">
        <v>18.68</v>
      </c>
      <c r="I53">
        <v>70.27</v>
      </c>
      <c r="J53">
        <v>208.95</v>
      </c>
      <c r="K53">
        <v>51.03</v>
      </c>
      <c r="L53">
        <v>3.95</v>
      </c>
      <c r="M53">
        <v>6.83</v>
      </c>
      <c r="N53" s="135">
        <v>26.18</v>
      </c>
      <c r="O53" s="135">
        <v>26.18</v>
      </c>
      <c r="P53" s="135">
        <v>26.19</v>
      </c>
      <c r="Q53">
        <v>3.6</v>
      </c>
      <c r="R53">
        <v>134.19</v>
      </c>
      <c r="S53">
        <v>3.05</v>
      </c>
      <c r="T53">
        <v>54.71</v>
      </c>
      <c r="U53">
        <v>18.239999999999998</v>
      </c>
      <c r="V53">
        <v>18.22</v>
      </c>
      <c r="W53">
        <v>235.46</v>
      </c>
      <c r="X53">
        <v>47.09</v>
      </c>
      <c r="Y53">
        <v>95.56</v>
      </c>
      <c r="Z53">
        <v>50</v>
      </c>
      <c r="AA53">
        <v>88.67</v>
      </c>
      <c r="AB53">
        <v>44.33</v>
      </c>
      <c r="AC53">
        <v>9.33</v>
      </c>
      <c r="AD53">
        <v>42.08</v>
      </c>
      <c r="AE53">
        <v>42.08</v>
      </c>
      <c r="AF53">
        <v>6.37</v>
      </c>
    </row>
    <row r="54" spans="1:32">
      <c r="A54" t="s">
        <v>96</v>
      </c>
      <c r="B54" s="75">
        <v>50.07</v>
      </c>
      <c r="C54" s="75">
        <v>31.78</v>
      </c>
      <c r="D54" s="135">
        <f t="shared" si="0"/>
        <v>78.55</v>
      </c>
      <c r="E54" s="75"/>
      <c r="F54" s="78">
        <v>18.28</v>
      </c>
      <c r="G54" s="78">
        <v>18.28</v>
      </c>
      <c r="H54" s="78">
        <v>18.73</v>
      </c>
      <c r="I54">
        <v>70.27</v>
      </c>
      <c r="J54">
        <v>208.95</v>
      </c>
      <c r="K54">
        <v>51.03</v>
      </c>
      <c r="L54">
        <v>3.95</v>
      </c>
      <c r="M54">
        <v>7.45</v>
      </c>
      <c r="N54" s="135">
        <v>26.18</v>
      </c>
      <c r="O54" s="135">
        <v>26.18</v>
      </c>
      <c r="P54" s="135">
        <v>26.19</v>
      </c>
      <c r="Q54">
        <v>3.6</v>
      </c>
      <c r="R54">
        <v>132.81</v>
      </c>
      <c r="S54">
        <v>3.05</v>
      </c>
      <c r="T54">
        <v>54.04</v>
      </c>
      <c r="U54">
        <v>18.010000000000002</v>
      </c>
      <c r="V54">
        <v>18.02</v>
      </c>
      <c r="W54">
        <v>235.46</v>
      </c>
      <c r="X54">
        <v>47.09</v>
      </c>
      <c r="Y54">
        <v>95.53</v>
      </c>
      <c r="Z54">
        <v>50</v>
      </c>
      <c r="AA54">
        <v>88.67</v>
      </c>
      <c r="AB54">
        <v>44.33</v>
      </c>
      <c r="AC54">
        <v>9.2200000000000006</v>
      </c>
      <c r="AD54">
        <v>42.41</v>
      </c>
      <c r="AE54">
        <v>42.41</v>
      </c>
      <c r="AF54">
        <v>6.37</v>
      </c>
    </row>
    <row r="55" spans="1:32">
      <c r="A55" t="s">
        <v>97</v>
      </c>
      <c r="B55" s="75">
        <v>74.14</v>
      </c>
      <c r="C55" s="75">
        <v>50.73</v>
      </c>
      <c r="D55" s="135">
        <f t="shared" si="0"/>
        <v>78.55</v>
      </c>
      <c r="E55" s="75"/>
      <c r="F55" s="78">
        <v>18.11</v>
      </c>
      <c r="G55" s="78">
        <v>18.11</v>
      </c>
      <c r="H55" s="78">
        <v>18.57</v>
      </c>
      <c r="I55">
        <v>70.27</v>
      </c>
      <c r="J55">
        <v>208.95</v>
      </c>
      <c r="K55">
        <v>51.1</v>
      </c>
      <c r="L55">
        <v>3.95</v>
      </c>
      <c r="M55">
        <v>8.0500000000000007</v>
      </c>
      <c r="N55" s="135">
        <v>26.18</v>
      </c>
      <c r="O55" s="135">
        <v>26.18</v>
      </c>
      <c r="P55" s="135">
        <v>26.19</v>
      </c>
      <c r="Q55">
        <v>3.6</v>
      </c>
      <c r="R55">
        <v>131.63</v>
      </c>
      <c r="S55">
        <v>3.24</v>
      </c>
      <c r="T55">
        <v>53.58</v>
      </c>
      <c r="U55">
        <v>17.86</v>
      </c>
      <c r="V55">
        <v>17.850000000000001</v>
      </c>
      <c r="W55">
        <v>235.46</v>
      </c>
      <c r="X55">
        <v>47.09</v>
      </c>
      <c r="Y55">
        <v>95.43</v>
      </c>
      <c r="Z55">
        <v>50</v>
      </c>
      <c r="AA55">
        <v>88.67</v>
      </c>
      <c r="AB55">
        <v>44.33</v>
      </c>
      <c r="AC55">
        <v>9.08</v>
      </c>
      <c r="AD55">
        <v>42.59</v>
      </c>
      <c r="AE55">
        <v>42.59</v>
      </c>
      <c r="AF55">
        <v>11.05</v>
      </c>
    </row>
    <row r="56" spans="1:32">
      <c r="A56" t="s">
        <v>98</v>
      </c>
      <c r="B56" s="75">
        <v>89.68</v>
      </c>
      <c r="C56" s="75">
        <v>50.73</v>
      </c>
      <c r="D56" s="135">
        <f t="shared" si="0"/>
        <v>78.55</v>
      </c>
      <c r="E56" s="75"/>
      <c r="F56" s="78">
        <v>17.97</v>
      </c>
      <c r="G56" s="78">
        <v>17.97</v>
      </c>
      <c r="H56" s="78">
        <v>18.420000000000002</v>
      </c>
      <c r="I56">
        <v>70.27</v>
      </c>
      <c r="J56">
        <v>208.95</v>
      </c>
      <c r="K56">
        <v>51.1</v>
      </c>
      <c r="L56">
        <v>3.95</v>
      </c>
      <c r="M56">
        <v>9.67</v>
      </c>
      <c r="N56" s="135">
        <v>26.18</v>
      </c>
      <c r="O56" s="135">
        <v>26.18</v>
      </c>
      <c r="P56" s="135">
        <v>26.19</v>
      </c>
      <c r="Q56">
        <v>3.6</v>
      </c>
      <c r="R56">
        <v>130.27000000000001</v>
      </c>
      <c r="S56">
        <v>3.24</v>
      </c>
      <c r="T56">
        <v>66.790000000000006</v>
      </c>
      <c r="U56">
        <v>22.26</v>
      </c>
      <c r="V56">
        <v>22.28</v>
      </c>
      <c r="W56">
        <v>235.46</v>
      </c>
      <c r="X56">
        <v>47.09</v>
      </c>
      <c r="Y56">
        <v>95.38</v>
      </c>
      <c r="Z56">
        <v>50</v>
      </c>
      <c r="AA56">
        <v>89.34</v>
      </c>
      <c r="AB56">
        <v>44.66</v>
      </c>
      <c r="AC56">
        <v>14.88</v>
      </c>
      <c r="AD56">
        <v>42.71</v>
      </c>
      <c r="AE56">
        <v>42.71</v>
      </c>
      <c r="AF56">
        <v>11.05</v>
      </c>
    </row>
    <row r="57" spans="1:32">
      <c r="A57" t="s">
        <v>99</v>
      </c>
      <c r="B57" s="75">
        <v>89.68</v>
      </c>
      <c r="C57" s="75">
        <v>31.79</v>
      </c>
      <c r="D57" s="135">
        <f t="shared" si="0"/>
        <v>78.55</v>
      </c>
      <c r="E57" s="75"/>
      <c r="F57" s="78">
        <v>17.77</v>
      </c>
      <c r="G57" s="78">
        <v>17.77</v>
      </c>
      <c r="H57" s="78">
        <v>18.21</v>
      </c>
      <c r="I57">
        <v>70.27</v>
      </c>
      <c r="J57">
        <v>208.95</v>
      </c>
      <c r="K57">
        <v>51.1</v>
      </c>
      <c r="L57">
        <v>3.95</v>
      </c>
      <c r="M57">
        <v>11.06</v>
      </c>
      <c r="N57" s="135">
        <v>26.18</v>
      </c>
      <c r="O57" s="135">
        <v>26.18</v>
      </c>
      <c r="P57" s="135">
        <v>26.19</v>
      </c>
      <c r="Q57">
        <v>3.6</v>
      </c>
      <c r="R57">
        <v>126.9</v>
      </c>
      <c r="S57">
        <v>3.24</v>
      </c>
      <c r="T57">
        <v>65.25</v>
      </c>
      <c r="U57">
        <v>21.75</v>
      </c>
      <c r="V57">
        <v>21.74</v>
      </c>
      <c r="W57">
        <v>235.46</v>
      </c>
      <c r="X57">
        <v>47.09</v>
      </c>
      <c r="Y57">
        <v>95.42</v>
      </c>
      <c r="Z57">
        <v>50</v>
      </c>
      <c r="AA57">
        <v>90</v>
      </c>
      <c r="AB57">
        <v>45</v>
      </c>
      <c r="AC57">
        <v>14.42</v>
      </c>
      <c r="AD57">
        <v>42.98</v>
      </c>
      <c r="AE57">
        <v>42.98</v>
      </c>
      <c r="AF57">
        <v>11.05</v>
      </c>
    </row>
    <row r="58" spans="1:32">
      <c r="A58" t="s">
        <v>100</v>
      </c>
      <c r="B58" s="75">
        <v>89.68</v>
      </c>
      <c r="C58" s="75">
        <v>31.79</v>
      </c>
      <c r="D58" s="135">
        <f t="shared" si="0"/>
        <v>78.55</v>
      </c>
      <c r="E58" s="75"/>
      <c r="F58" s="78">
        <v>17.29</v>
      </c>
      <c r="G58" s="78">
        <v>17.29</v>
      </c>
      <c r="H58" s="78">
        <v>17.72</v>
      </c>
      <c r="I58">
        <v>70.27</v>
      </c>
      <c r="J58">
        <v>208.95</v>
      </c>
      <c r="K58">
        <v>51.1</v>
      </c>
      <c r="L58">
        <v>3.95</v>
      </c>
      <c r="M58">
        <v>20.48</v>
      </c>
      <c r="N58" s="135">
        <v>26.18</v>
      </c>
      <c r="O58" s="135">
        <v>26.18</v>
      </c>
      <c r="P58" s="135">
        <v>26.19</v>
      </c>
      <c r="Q58">
        <v>3.6</v>
      </c>
      <c r="R58">
        <v>123.62</v>
      </c>
      <c r="S58">
        <v>3.24</v>
      </c>
      <c r="T58">
        <v>64.66</v>
      </c>
      <c r="U58">
        <v>21.55</v>
      </c>
      <c r="V58">
        <v>21.56</v>
      </c>
      <c r="W58">
        <v>235.46</v>
      </c>
      <c r="X58">
        <v>47.09</v>
      </c>
      <c r="Y58">
        <v>95.18</v>
      </c>
      <c r="Z58">
        <v>50</v>
      </c>
      <c r="AA58">
        <v>90.67</v>
      </c>
      <c r="AB58">
        <v>45.33</v>
      </c>
      <c r="AC58">
        <v>14.28</v>
      </c>
      <c r="AD58">
        <v>43.31</v>
      </c>
      <c r="AE58">
        <v>43.31</v>
      </c>
      <c r="AF58">
        <v>11.05</v>
      </c>
    </row>
    <row r="59" spans="1:32">
      <c r="A59" t="s">
        <v>101</v>
      </c>
      <c r="B59" s="75">
        <v>65.61</v>
      </c>
      <c r="C59" s="75">
        <v>32.159999999999997</v>
      </c>
      <c r="D59" s="135">
        <f t="shared" si="0"/>
        <v>78.55</v>
      </c>
      <c r="E59" s="75"/>
      <c r="F59" s="78">
        <v>17.05</v>
      </c>
      <c r="G59" s="78">
        <v>17.05</v>
      </c>
      <c r="H59" s="78">
        <v>17.47</v>
      </c>
      <c r="I59">
        <v>70.27</v>
      </c>
      <c r="J59">
        <v>208.95</v>
      </c>
      <c r="K59">
        <v>50.07</v>
      </c>
      <c r="L59">
        <v>4.0999999999999996</v>
      </c>
      <c r="M59">
        <v>22.64</v>
      </c>
      <c r="N59" s="135">
        <v>26.18</v>
      </c>
      <c r="O59" s="135">
        <v>26.18</v>
      </c>
      <c r="P59" s="135">
        <v>26.19</v>
      </c>
      <c r="Q59">
        <v>3.76</v>
      </c>
      <c r="R59">
        <v>119.91</v>
      </c>
      <c r="S59">
        <v>3.43</v>
      </c>
      <c r="T59">
        <v>63.71</v>
      </c>
      <c r="U59">
        <v>21.24</v>
      </c>
      <c r="V59">
        <v>21.23</v>
      </c>
      <c r="W59">
        <v>235.46</v>
      </c>
      <c r="X59">
        <v>47.09</v>
      </c>
      <c r="Y59">
        <v>94.23</v>
      </c>
      <c r="Z59">
        <v>50</v>
      </c>
      <c r="AA59">
        <v>91.34</v>
      </c>
      <c r="AB59">
        <v>45.66</v>
      </c>
      <c r="AC59">
        <v>14.22</v>
      </c>
      <c r="AD59">
        <v>43.58</v>
      </c>
      <c r="AE59">
        <v>43.58</v>
      </c>
      <c r="AF59">
        <v>11.05</v>
      </c>
    </row>
    <row r="60" spans="1:32">
      <c r="A60" t="s">
        <v>102</v>
      </c>
      <c r="B60" s="75">
        <v>54.54</v>
      </c>
      <c r="C60" s="75">
        <v>32.159999999999997</v>
      </c>
      <c r="D60" s="135">
        <f t="shared" si="0"/>
        <v>78.55</v>
      </c>
      <c r="E60" s="75"/>
      <c r="F60" s="78">
        <v>16.66</v>
      </c>
      <c r="G60" s="78">
        <v>16.66</v>
      </c>
      <c r="H60" s="78">
        <v>17.079999999999998</v>
      </c>
      <c r="I60">
        <v>70.27</v>
      </c>
      <c r="J60">
        <v>208.95</v>
      </c>
      <c r="K60">
        <v>50.07</v>
      </c>
      <c r="L60">
        <v>4.0999999999999996</v>
      </c>
      <c r="M60">
        <v>24.08</v>
      </c>
      <c r="N60" s="135">
        <v>26.18</v>
      </c>
      <c r="O60" s="135">
        <v>26.18</v>
      </c>
      <c r="P60" s="135">
        <v>26.19</v>
      </c>
      <c r="Q60">
        <v>3.76</v>
      </c>
      <c r="R60">
        <v>115.48</v>
      </c>
      <c r="S60">
        <v>3.43</v>
      </c>
      <c r="T60">
        <v>63.62</v>
      </c>
      <c r="U60">
        <v>21.21</v>
      </c>
      <c r="V60">
        <v>21.2</v>
      </c>
      <c r="W60">
        <v>235.46</v>
      </c>
      <c r="X60">
        <v>47.09</v>
      </c>
      <c r="Y60">
        <v>93.65</v>
      </c>
      <c r="Z60">
        <v>50</v>
      </c>
      <c r="AA60">
        <v>92</v>
      </c>
      <c r="AB60">
        <v>46</v>
      </c>
      <c r="AC60">
        <v>14.01</v>
      </c>
      <c r="AD60">
        <v>44.02</v>
      </c>
      <c r="AE60">
        <v>44.02</v>
      </c>
      <c r="AF60">
        <v>11.05</v>
      </c>
    </row>
    <row r="61" spans="1:32">
      <c r="A61" t="s">
        <v>103</v>
      </c>
      <c r="B61" s="75">
        <v>54.54</v>
      </c>
      <c r="C61" s="75">
        <v>32.159999999999997</v>
      </c>
      <c r="D61" s="135">
        <f t="shared" si="0"/>
        <v>78.55</v>
      </c>
      <c r="E61" s="75"/>
      <c r="F61" s="78">
        <v>16.059999999999999</v>
      </c>
      <c r="G61" s="78">
        <v>16.059999999999999</v>
      </c>
      <c r="H61" s="78">
        <v>16.46</v>
      </c>
      <c r="I61">
        <v>70.27</v>
      </c>
      <c r="J61">
        <v>208.95</v>
      </c>
      <c r="K61">
        <v>50.07</v>
      </c>
      <c r="L61">
        <v>4.0999999999999996</v>
      </c>
      <c r="M61">
        <v>24.28</v>
      </c>
      <c r="N61" s="135">
        <v>26.18</v>
      </c>
      <c r="O61" s="135">
        <v>26.18</v>
      </c>
      <c r="P61" s="135">
        <v>26.19</v>
      </c>
      <c r="Q61">
        <v>3.76</v>
      </c>
      <c r="R61">
        <v>109.59</v>
      </c>
      <c r="S61">
        <v>3.43</v>
      </c>
      <c r="T61">
        <v>63.56</v>
      </c>
      <c r="U61">
        <v>21.19</v>
      </c>
      <c r="V61">
        <v>21.18</v>
      </c>
      <c r="W61">
        <v>235.46</v>
      </c>
      <c r="X61">
        <v>47.09</v>
      </c>
      <c r="Y61">
        <v>92.52</v>
      </c>
      <c r="Z61">
        <v>50</v>
      </c>
      <c r="AA61">
        <v>89.34</v>
      </c>
      <c r="AB61">
        <v>44.66</v>
      </c>
      <c r="AC61">
        <v>13.96</v>
      </c>
      <c r="AD61">
        <v>44.42</v>
      </c>
      <c r="AE61">
        <v>44.42</v>
      </c>
      <c r="AF61">
        <v>11.05</v>
      </c>
    </row>
    <row r="62" spans="1:32">
      <c r="A62" t="s">
        <v>104</v>
      </c>
      <c r="B62" s="75">
        <v>54.54</v>
      </c>
      <c r="C62" s="75">
        <v>32.159999999999997</v>
      </c>
      <c r="D62" s="135">
        <f t="shared" si="0"/>
        <v>78.55</v>
      </c>
      <c r="E62" s="75"/>
      <c r="F62" s="78">
        <v>15.49</v>
      </c>
      <c r="G62" s="78">
        <v>15.49</v>
      </c>
      <c r="H62" s="78">
        <v>15.88</v>
      </c>
      <c r="I62">
        <v>70.27</v>
      </c>
      <c r="J62">
        <v>231.1</v>
      </c>
      <c r="K62">
        <v>50.07</v>
      </c>
      <c r="L62">
        <v>4.0999999999999996</v>
      </c>
      <c r="M62">
        <v>11.93</v>
      </c>
      <c r="N62" s="135">
        <v>26.18</v>
      </c>
      <c r="O62" s="135">
        <v>26.18</v>
      </c>
      <c r="P62" s="135">
        <v>26.19</v>
      </c>
      <c r="Q62">
        <v>3.76</v>
      </c>
      <c r="R62">
        <v>102.97</v>
      </c>
      <c r="S62">
        <v>3.43</v>
      </c>
      <c r="T62">
        <v>63.46</v>
      </c>
      <c r="U62">
        <v>21.15</v>
      </c>
      <c r="V62">
        <v>21.16</v>
      </c>
      <c r="W62">
        <v>235.46</v>
      </c>
      <c r="X62">
        <v>47.09</v>
      </c>
      <c r="Y62">
        <v>90.64</v>
      </c>
      <c r="Z62">
        <v>50</v>
      </c>
      <c r="AA62">
        <v>90.67</v>
      </c>
      <c r="AB62">
        <v>45.33</v>
      </c>
      <c r="AC62">
        <v>13.88</v>
      </c>
      <c r="AD62">
        <v>45.22</v>
      </c>
      <c r="AE62">
        <v>45.22</v>
      </c>
      <c r="AF62">
        <v>11.05</v>
      </c>
    </row>
    <row r="63" spans="1:32">
      <c r="A63" t="s">
        <v>105</v>
      </c>
      <c r="B63" s="75">
        <v>54.54</v>
      </c>
      <c r="C63" s="75">
        <v>32.159999999999997</v>
      </c>
      <c r="D63" s="135">
        <f t="shared" si="0"/>
        <v>78.55</v>
      </c>
      <c r="E63" s="75"/>
      <c r="F63" s="78">
        <v>14.76</v>
      </c>
      <c r="G63" s="78">
        <v>14.76</v>
      </c>
      <c r="H63" s="78">
        <v>15.13</v>
      </c>
      <c r="I63">
        <v>70.27</v>
      </c>
      <c r="J63">
        <v>231.1</v>
      </c>
      <c r="K63">
        <v>50.07</v>
      </c>
      <c r="L63">
        <v>3.79</v>
      </c>
      <c r="M63">
        <v>12.02</v>
      </c>
      <c r="N63" s="135">
        <v>26.18</v>
      </c>
      <c r="O63" s="135">
        <v>26.18</v>
      </c>
      <c r="P63" s="135">
        <v>26.19</v>
      </c>
      <c r="Q63">
        <v>3.76</v>
      </c>
      <c r="R63">
        <v>97.05</v>
      </c>
      <c r="S63">
        <v>3.61</v>
      </c>
      <c r="T63">
        <v>70.66</v>
      </c>
      <c r="U63">
        <v>23.55</v>
      </c>
      <c r="V63">
        <v>23.56</v>
      </c>
      <c r="W63">
        <v>235.46</v>
      </c>
      <c r="X63">
        <v>47.09</v>
      </c>
      <c r="Y63">
        <v>86.34</v>
      </c>
      <c r="Z63">
        <v>47.8</v>
      </c>
      <c r="AA63">
        <v>89.34</v>
      </c>
      <c r="AB63">
        <v>44.66</v>
      </c>
      <c r="AC63">
        <v>13.74</v>
      </c>
      <c r="AD63">
        <v>46.88</v>
      </c>
      <c r="AE63">
        <v>46.88</v>
      </c>
      <c r="AF63">
        <v>11.05</v>
      </c>
    </row>
    <row r="64" spans="1:32">
      <c r="A64" t="s">
        <v>106</v>
      </c>
      <c r="B64" s="75">
        <v>54.54</v>
      </c>
      <c r="C64" s="75">
        <v>32.159999999999997</v>
      </c>
      <c r="D64" s="135">
        <f t="shared" si="0"/>
        <v>78.55</v>
      </c>
      <c r="E64" s="75"/>
      <c r="F64" s="78">
        <v>13.82</v>
      </c>
      <c r="G64" s="78">
        <v>13.82</v>
      </c>
      <c r="H64" s="78">
        <v>14.17</v>
      </c>
      <c r="I64">
        <v>70.27</v>
      </c>
      <c r="J64">
        <v>231.1</v>
      </c>
      <c r="K64">
        <v>50.07</v>
      </c>
      <c r="L64">
        <v>3.79</v>
      </c>
      <c r="M64">
        <v>12.3</v>
      </c>
      <c r="N64" s="135">
        <v>26.18</v>
      </c>
      <c r="O64" s="135">
        <v>26.18</v>
      </c>
      <c r="P64" s="135">
        <v>26.19</v>
      </c>
      <c r="Q64">
        <v>3.76</v>
      </c>
      <c r="R64">
        <v>87.76</v>
      </c>
      <c r="S64">
        <v>3.61</v>
      </c>
      <c r="T64">
        <v>72.819999999999993</v>
      </c>
      <c r="U64">
        <v>24.27</v>
      </c>
      <c r="V64">
        <v>24.29</v>
      </c>
      <c r="W64">
        <v>234.14</v>
      </c>
      <c r="X64">
        <v>46.83</v>
      </c>
      <c r="Y64">
        <v>81.39</v>
      </c>
      <c r="Z64">
        <v>45.12</v>
      </c>
      <c r="AA64">
        <v>82.67</v>
      </c>
      <c r="AB64">
        <v>41.33</v>
      </c>
      <c r="AC64">
        <v>13.85</v>
      </c>
      <c r="AD64">
        <v>49.51</v>
      </c>
      <c r="AE64">
        <v>49.51</v>
      </c>
      <c r="AF64">
        <v>11.05</v>
      </c>
    </row>
    <row r="65" spans="1:32">
      <c r="A65" t="s">
        <v>107</v>
      </c>
      <c r="B65" s="75">
        <v>78.61</v>
      </c>
      <c r="C65" s="75">
        <v>51.09</v>
      </c>
      <c r="D65" s="135">
        <f t="shared" si="0"/>
        <v>78.55</v>
      </c>
      <c r="E65" s="75"/>
      <c r="F65" s="78">
        <v>13.04</v>
      </c>
      <c r="G65" s="78">
        <v>13.04</v>
      </c>
      <c r="H65" s="78">
        <v>13.36</v>
      </c>
      <c r="I65">
        <v>70.27</v>
      </c>
      <c r="J65">
        <v>231.1</v>
      </c>
      <c r="K65">
        <v>50.07</v>
      </c>
      <c r="L65">
        <v>3.79</v>
      </c>
      <c r="M65">
        <v>12.85</v>
      </c>
      <c r="N65" s="135">
        <v>26.18</v>
      </c>
      <c r="O65" s="135">
        <v>26.18</v>
      </c>
      <c r="P65" s="135">
        <v>26.19</v>
      </c>
      <c r="Q65">
        <v>3.76</v>
      </c>
      <c r="R65">
        <v>78.19</v>
      </c>
      <c r="S65">
        <v>3.61</v>
      </c>
      <c r="T65">
        <v>73.22</v>
      </c>
      <c r="U65">
        <v>24.41</v>
      </c>
      <c r="V65">
        <v>24.41</v>
      </c>
      <c r="W65">
        <v>214.69</v>
      </c>
      <c r="X65">
        <v>42.94</v>
      </c>
      <c r="Y65">
        <v>76.8</v>
      </c>
      <c r="Z65">
        <v>44.98</v>
      </c>
      <c r="AA65">
        <v>76</v>
      </c>
      <c r="AB65">
        <v>38</v>
      </c>
      <c r="AC65">
        <v>13.9</v>
      </c>
      <c r="AD65">
        <v>50.04</v>
      </c>
      <c r="AE65">
        <v>50.04</v>
      </c>
      <c r="AF65">
        <v>11.05</v>
      </c>
    </row>
    <row r="66" spans="1:32">
      <c r="A66" t="s">
        <v>108</v>
      </c>
      <c r="B66" s="75">
        <v>102.68</v>
      </c>
      <c r="C66" s="75">
        <v>51.09</v>
      </c>
      <c r="D66" s="135">
        <f t="shared" si="0"/>
        <v>78.55</v>
      </c>
      <c r="E66" s="75"/>
      <c r="F66" s="78">
        <v>12.19</v>
      </c>
      <c r="G66" s="78">
        <v>12.19</v>
      </c>
      <c r="H66" s="78">
        <v>12.49</v>
      </c>
      <c r="I66">
        <v>70.27</v>
      </c>
      <c r="J66">
        <v>231.1</v>
      </c>
      <c r="K66">
        <v>50.07</v>
      </c>
      <c r="L66">
        <v>3.79</v>
      </c>
      <c r="M66">
        <v>13.61</v>
      </c>
      <c r="N66" s="135">
        <v>26.18</v>
      </c>
      <c r="O66" s="135">
        <v>26.18</v>
      </c>
      <c r="P66" s="135">
        <v>26.19</v>
      </c>
      <c r="Q66">
        <v>3.76</v>
      </c>
      <c r="R66">
        <v>68.63</v>
      </c>
      <c r="S66">
        <v>3.61</v>
      </c>
      <c r="T66">
        <v>73.38</v>
      </c>
      <c r="U66">
        <v>24.46</v>
      </c>
      <c r="V66">
        <v>24.46</v>
      </c>
      <c r="W66">
        <v>196.02</v>
      </c>
      <c r="X66">
        <v>39.200000000000003</v>
      </c>
      <c r="Y66">
        <v>70.84</v>
      </c>
      <c r="Z66">
        <v>42.37</v>
      </c>
      <c r="AA66">
        <v>72.67</v>
      </c>
      <c r="AB66">
        <v>36.33</v>
      </c>
      <c r="AC66">
        <v>13.93</v>
      </c>
      <c r="AD66">
        <v>50.04</v>
      </c>
      <c r="AE66">
        <v>50.04</v>
      </c>
      <c r="AF66">
        <v>11.05</v>
      </c>
    </row>
    <row r="67" spans="1:32">
      <c r="A67" t="s">
        <v>109</v>
      </c>
      <c r="B67" s="75">
        <v>107.32</v>
      </c>
      <c r="C67" s="75">
        <v>51.09</v>
      </c>
      <c r="D67" s="135">
        <f t="shared" si="0"/>
        <v>78.55</v>
      </c>
      <c r="E67" s="75"/>
      <c r="F67" s="78">
        <v>11.02</v>
      </c>
      <c r="G67" s="78">
        <v>11.02</v>
      </c>
      <c r="H67" s="78">
        <v>11.3</v>
      </c>
      <c r="I67">
        <v>70.27</v>
      </c>
      <c r="J67">
        <v>231.1</v>
      </c>
      <c r="K67">
        <v>50.07</v>
      </c>
      <c r="L67">
        <v>3.95</v>
      </c>
      <c r="M67">
        <v>14.75</v>
      </c>
      <c r="N67" s="135">
        <v>26.18</v>
      </c>
      <c r="O67" s="135">
        <v>26.18</v>
      </c>
      <c r="P67" s="135">
        <v>26.19</v>
      </c>
      <c r="Q67">
        <v>3.99</v>
      </c>
      <c r="R67">
        <v>59.89</v>
      </c>
      <c r="S67">
        <v>3.79</v>
      </c>
      <c r="T67">
        <v>74.959999999999994</v>
      </c>
      <c r="U67">
        <v>24.99</v>
      </c>
      <c r="V67">
        <v>24.98</v>
      </c>
      <c r="W67">
        <v>181.27</v>
      </c>
      <c r="X67">
        <v>36.25</v>
      </c>
      <c r="Y67">
        <v>64.849999999999994</v>
      </c>
      <c r="Z67">
        <v>39.090000000000003</v>
      </c>
      <c r="AA67">
        <v>70.67</v>
      </c>
      <c r="AB67">
        <v>35.33</v>
      </c>
      <c r="AC67">
        <v>14.47</v>
      </c>
      <c r="AD67">
        <v>50.61</v>
      </c>
      <c r="AE67">
        <v>50.61</v>
      </c>
      <c r="AF67">
        <v>11.05</v>
      </c>
    </row>
    <row r="68" spans="1:32">
      <c r="A68" t="s">
        <v>110</v>
      </c>
      <c r="B68" s="75">
        <v>107.32</v>
      </c>
      <c r="C68" s="75">
        <v>51.09</v>
      </c>
      <c r="D68" s="135">
        <f t="shared" ref="D68:D98" si="1">N68+O68+P68</f>
        <v>78.55</v>
      </c>
      <c r="E68" s="75"/>
      <c r="F68" s="78">
        <v>10</v>
      </c>
      <c r="G68" s="78">
        <v>10</v>
      </c>
      <c r="H68" s="78">
        <v>10.25</v>
      </c>
      <c r="I68">
        <v>70.27</v>
      </c>
      <c r="J68">
        <v>231.1</v>
      </c>
      <c r="K68">
        <v>50.07</v>
      </c>
      <c r="L68">
        <v>3.95</v>
      </c>
      <c r="M68">
        <v>15.54</v>
      </c>
      <c r="N68" s="135">
        <v>26.18</v>
      </c>
      <c r="O68" s="135">
        <v>26.18</v>
      </c>
      <c r="P68" s="135">
        <v>26.19</v>
      </c>
      <c r="Q68">
        <v>3.99</v>
      </c>
      <c r="R68">
        <v>51.85</v>
      </c>
      <c r="S68">
        <v>3.79</v>
      </c>
      <c r="T68">
        <v>77.180000000000007</v>
      </c>
      <c r="U68">
        <v>25.73</v>
      </c>
      <c r="V68">
        <v>25.72</v>
      </c>
      <c r="W68">
        <v>168.73</v>
      </c>
      <c r="X68">
        <v>33.75</v>
      </c>
      <c r="Y68">
        <v>58.83</v>
      </c>
      <c r="Z68">
        <v>35.159999999999997</v>
      </c>
      <c r="AA68">
        <v>66</v>
      </c>
      <c r="AB68">
        <v>33</v>
      </c>
      <c r="AC68">
        <v>15.52</v>
      </c>
      <c r="AD68">
        <v>50.58</v>
      </c>
      <c r="AE68">
        <v>50.58</v>
      </c>
      <c r="AF68">
        <v>11.05</v>
      </c>
    </row>
    <row r="69" spans="1:32">
      <c r="A69" t="s">
        <v>111</v>
      </c>
      <c r="B69" s="75">
        <v>107.32</v>
      </c>
      <c r="C69" s="75">
        <v>51.09</v>
      </c>
      <c r="D69" s="135">
        <f t="shared" si="1"/>
        <v>78.55</v>
      </c>
      <c r="E69" s="75"/>
      <c r="F69" s="78">
        <v>8.89</v>
      </c>
      <c r="G69" s="78">
        <v>8.89</v>
      </c>
      <c r="H69" s="78">
        <v>9.11</v>
      </c>
      <c r="I69">
        <v>70.27</v>
      </c>
      <c r="J69">
        <v>231.1</v>
      </c>
      <c r="K69">
        <v>50.07</v>
      </c>
      <c r="L69">
        <v>3.95</v>
      </c>
      <c r="M69">
        <v>15</v>
      </c>
      <c r="N69" s="135">
        <v>26.18</v>
      </c>
      <c r="O69" s="135">
        <v>26.18</v>
      </c>
      <c r="P69" s="135">
        <v>26.19</v>
      </c>
      <c r="Q69">
        <v>3.99</v>
      </c>
      <c r="R69">
        <v>43.27</v>
      </c>
      <c r="S69">
        <v>3.79</v>
      </c>
      <c r="T69">
        <v>78.540000000000006</v>
      </c>
      <c r="U69">
        <v>26.18</v>
      </c>
      <c r="V69">
        <v>26.19</v>
      </c>
      <c r="W69">
        <v>145.86000000000001</v>
      </c>
      <c r="X69">
        <v>29.17</v>
      </c>
      <c r="Y69">
        <v>52.2</v>
      </c>
      <c r="Z69">
        <v>30.96</v>
      </c>
      <c r="AA69">
        <v>60</v>
      </c>
      <c r="AB69">
        <v>30</v>
      </c>
      <c r="AC69">
        <v>16.22</v>
      </c>
      <c r="AD69">
        <v>51.12</v>
      </c>
      <c r="AE69">
        <v>51.12</v>
      </c>
      <c r="AF69">
        <v>11.05</v>
      </c>
    </row>
    <row r="70" spans="1:32">
      <c r="A70" t="s">
        <v>112</v>
      </c>
      <c r="B70" s="75">
        <v>107.32</v>
      </c>
      <c r="C70" s="75">
        <v>51.09</v>
      </c>
      <c r="D70" s="135">
        <f t="shared" si="1"/>
        <v>78.550000000000011</v>
      </c>
      <c r="E70" s="75"/>
      <c r="F70" s="78">
        <v>7.61</v>
      </c>
      <c r="G70" s="78">
        <v>7.61</v>
      </c>
      <c r="H70" s="78">
        <v>7.8</v>
      </c>
      <c r="I70">
        <v>70.27</v>
      </c>
      <c r="J70">
        <v>231.1</v>
      </c>
      <c r="K70">
        <v>50.07</v>
      </c>
      <c r="L70">
        <v>3.95</v>
      </c>
      <c r="M70">
        <v>13.9</v>
      </c>
      <c r="N70" s="135">
        <v>27.35</v>
      </c>
      <c r="O70" s="135">
        <v>27.35</v>
      </c>
      <c r="P70" s="135">
        <v>23.85</v>
      </c>
      <c r="Q70">
        <v>3.99</v>
      </c>
      <c r="R70">
        <v>34.520000000000003</v>
      </c>
      <c r="S70">
        <v>3.79</v>
      </c>
      <c r="T70">
        <v>80.239999999999995</v>
      </c>
      <c r="U70">
        <v>26.75</v>
      </c>
      <c r="V70">
        <v>26.73</v>
      </c>
      <c r="W70">
        <v>127.95</v>
      </c>
      <c r="X70">
        <v>25.59</v>
      </c>
      <c r="Y70">
        <v>45.05</v>
      </c>
      <c r="Z70">
        <v>26.65</v>
      </c>
      <c r="AA70">
        <v>53.34</v>
      </c>
      <c r="AB70">
        <v>26.66</v>
      </c>
      <c r="AC70">
        <v>16.88</v>
      </c>
      <c r="AD70">
        <v>50.74</v>
      </c>
      <c r="AE70">
        <v>50.74</v>
      </c>
      <c r="AF70">
        <v>11.05</v>
      </c>
    </row>
    <row r="71" spans="1:32">
      <c r="A71" t="s">
        <v>113</v>
      </c>
      <c r="B71" s="75">
        <v>102.51</v>
      </c>
      <c r="C71" s="75">
        <v>51.09</v>
      </c>
      <c r="D71" s="135">
        <f t="shared" si="1"/>
        <v>68.319999999999993</v>
      </c>
      <c r="E71" s="75"/>
      <c r="F71" s="78">
        <v>6.38</v>
      </c>
      <c r="G71" s="78">
        <v>6.38</v>
      </c>
      <c r="H71" s="78">
        <v>6.54</v>
      </c>
      <c r="I71">
        <v>70.27</v>
      </c>
      <c r="J71">
        <v>208.95</v>
      </c>
      <c r="K71">
        <v>50.07</v>
      </c>
      <c r="L71">
        <v>4.18</v>
      </c>
      <c r="M71">
        <v>12.69</v>
      </c>
      <c r="N71" s="135">
        <v>33</v>
      </c>
      <c r="O71" s="135">
        <v>22.65</v>
      </c>
      <c r="P71" s="135">
        <v>12.67</v>
      </c>
      <c r="Q71">
        <v>3.76</v>
      </c>
      <c r="R71">
        <v>26.88</v>
      </c>
      <c r="S71">
        <v>3.99</v>
      </c>
      <c r="T71">
        <v>85.12</v>
      </c>
      <c r="U71">
        <v>28.38</v>
      </c>
      <c r="V71">
        <v>28.37</v>
      </c>
      <c r="W71">
        <v>111.93</v>
      </c>
      <c r="X71">
        <v>22.39</v>
      </c>
      <c r="Y71">
        <v>37.57</v>
      </c>
      <c r="Z71">
        <v>23.49</v>
      </c>
      <c r="AA71">
        <v>47.34</v>
      </c>
      <c r="AB71">
        <v>23.66</v>
      </c>
      <c r="AC71">
        <v>19.399999999999999</v>
      </c>
      <c r="AD71">
        <v>51.93</v>
      </c>
      <c r="AE71">
        <v>51.93</v>
      </c>
      <c r="AF71">
        <v>11.05</v>
      </c>
    </row>
    <row r="72" spans="1:32">
      <c r="A72" t="s">
        <v>114</v>
      </c>
      <c r="B72" s="75">
        <v>102.51</v>
      </c>
      <c r="C72" s="75">
        <v>51.09</v>
      </c>
      <c r="D72" s="135">
        <f t="shared" si="1"/>
        <v>53.65</v>
      </c>
      <c r="E72" s="75"/>
      <c r="F72" s="78">
        <v>5.13</v>
      </c>
      <c r="G72" s="78">
        <v>5.13</v>
      </c>
      <c r="H72" s="78">
        <v>5.25</v>
      </c>
      <c r="I72">
        <v>70.27</v>
      </c>
      <c r="J72">
        <v>231.1</v>
      </c>
      <c r="K72">
        <v>50.07</v>
      </c>
      <c r="L72">
        <v>4.18</v>
      </c>
      <c r="M72">
        <v>11.61</v>
      </c>
      <c r="N72" s="135">
        <v>33</v>
      </c>
      <c r="O72" s="135">
        <v>15.75</v>
      </c>
      <c r="P72" s="135">
        <v>4.9000000000000004</v>
      </c>
      <c r="Q72">
        <v>3.76</v>
      </c>
      <c r="R72">
        <v>19.75</v>
      </c>
      <c r="S72">
        <v>3.99</v>
      </c>
      <c r="T72">
        <v>85.43</v>
      </c>
      <c r="U72">
        <v>28.48</v>
      </c>
      <c r="V72">
        <v>28.47</v>
      </c>
      <c r="W72">
        <v>91.02</v>
      </c>
      <c r="X72">
        <v>18.2</v>
      </c>
      <c r="Y72">
        <v>30.43</v>
      </c>
      <c r="Z72">
        <v>19.11</v>
      </c>
      <c r="AA72">
        <v>39.340000000000003</v>
      </c>
      <c r="AB72">
        <v>19.66</v>
      </c>
      <c r="AC72">
        <v>19.45</v>
      </c>
      <c r="AD72">
        <v>53.48</v>
      </c>
      <c r="AE72">
        <v>53.48</v>
      </c>
      <c r="AF72">
        <v>11.05</v>
      </c>
    </row>
    <row r="73" spans="1:32">
      <c r="A73" t="s">
        <v>115</v>
      </c>
      <c r="B73" s="75">
        <v>102.51</v>
      </c>
      <c r="C73" s="75">
        <v>51.09</v>
      </c>
      <c r="D73" s="135">
        <f t="shared" si="1"/>
        <v>31.200000000000003</v>
      </c>
      <c r="E73" s="75"/>
      <c r="F73" s="78">
        <v>3.92</v>
      </c>
      <c r="G73" s="78">
        <v>3.92</v>
      </c>
      <c r="H73" s="78">
        <v>4.0199999999999996</v>
      </c>
      <c r="I73">
        <v>70.27</v>
      </c>
      <c r="J73">
        <v>240.72</v>
      </c>
      <c r="K73">
        <v>50.07</v>
      </c>
      <c r="L73">
        <v>4.18</v>
      </c>
      <c r="M73">
        <v>10.34</v>
      </c>
      <c r="N73" s="135">
        <v>21.71</v>
      </c>
      <c r="O73" s="135">
        <v>8.8800000000000008</v>
      </c>
      <c r="P73" s="135">
        <v>0.61</v>
      </c>
      <c r="Q73">
        <v>3.76</v>
      </c>
      <c r="R73">
        <v>13.69</v>
      </c>
      <c r="S73">
        <v>3.99</v>
      </c>
      <c r="T73">
        <v>87.42</v>
      </c>
      <c r="U73">
        <v>29.14</v>
      </c>
      <c r="V73">
        <v>29.14</v>
      </c>
      <c r="W73">
        <v>71.81</v>
      </c>
      <c r="X73">
        <v>14.36</v>
      </c>
      <c r="Y73">
        <v>23.19</v>
      </c>
      <c r="Z73">
        <v>14.51</v>
      </c>
      <c r="AA73">
        <v>26.67</v>
      </c>
      <c r="AB73">
        <v>13.33</v>
      </c>
      <c r="AC73">
        <v>19.91</v>
      </c>
      <c r="AD73">
        <v>53.84</v>
      </c>
      <c r="AE73">
        <v>53.84</v>
      </c>
      <c r="AF73">
        <v>11.05</v>
      </c>
    </row>
    <row r="74" spans="1:32">
      <c r="A74" t="s">
        <v>116</v>
      </c>
      <c r="B74" s="75">
        <v>102.51</v>
      </c>
      <c r="C74" s="75">
        <v>51.09</v>
      </c>
      <c r="D74" s="135">
        <f t="shared" si="1"/>
        <v>14.03</v>
      </c>
      <c r="E74" s="75"/>
      <c r="F74" s="78">
        <v>2.85</v>
      </c>
      <c r="G74" s="78">
        <v>2.85</v>
      </c>
      <c r="H74" s="78">
        <v>2.91</v>
      </c>
      <c r="I74">
        <v>70.27</v>
      </c>
      <c r="J74">
        <v>240.72</v>
      </c>
      <c r="K74">
        <v>50.07</v>
      </c>
      <c r="L74">
        <v>4.18</v>
      </c>
      <c r="M74">
        <v>9.39</v>
      </c>
      <c r="N74" s="135">
        <v>11.26</v>
      </c>
      <c r="O74" s="135">
        <v>2.77</v>
      </c>
      <c r="P74" s="135">
        <v>0</v>
      </c>
      <c r="Q74">
        <v>3.76</v>
      </c>
      <c r="R74">
        <v>8.51</v>
      </c>
      <c r="S74">
        <v>3.99</v>
      </c>
      <c r="T74">
        <v>86.81</v>
      </c>
      <c r="U74">
        <v>28.94</v>
      </c>
      <c r="V74">
        <v>28.93</v>
      </c>
      <c r="W74">
        <v>55.11</v>
      </c>
      <c r="X74">
        <v>11.02</v>
      </c>
      <c r="Y74">
        <v>16.32</v>
      </c>
      <c r="Z74">
        <v>10.029999999999999</v>
      </c>
      <c r="AA74">
        <v>20</v>
      </c>
      <c r="AB74">
        <v>10</v>
      </c>
      <c r="AC74">
        <v>19.95</v>
      </c>
      <c r="AD74">
        <v>54.45</v>
      </c>
      <c r="AE74">
        <v>54.45</v>
      </c>
      <c r="AF74">
        <v>11.05</v>
      </c>
    </row>
    <row r="75" spans="1:32">
      <c r="A75" t="s">
        <v>117</v>
      </c>
      <c r="B75" s="75">
        <v>102.51</v>
      </c>
      <c r="C75" s="75">
        <v>51.09</v>
      </c>
      <c r="D75" s="135">
        <f t="shared" si="1"/>
        <v>0</v>
      </c>
      <c r="E75" s="75"/>
      <c r="F75" s="78">
        <v>1.86</v>
      </c>
      <c r="G75" s="78">
        <v>1.86</v>
      </c>
      <c r="H75" s="78">
        <v>1.9</v>
      </c>
      <c r="I75">
        <v>66.11</v>
      </c>
      <c r="J75">
        <v>240.72</v>
      </c>
      <c r="K75">
        <v>50.07</v>
      </c>
      <c r="L75">
        <v>4.18</v>
      </c>
      <c r="M75">
        <v>8.44</v>
      </c>
      <c r="N75" s="135">
        <v>0</v>
      </c>
      <c r="O75" s="135">
        <v>0</v>
      </c>
      <c r="P75" s="135">
        <v>0</v>
      </c>
      <c r="Q75">
        <v>3.76</v>
      </c>
      <c r="R75">
        <v>4.41</v>
      </c>
      <c r="S75">
        <v>3.24</v>
      </c>
      <c r="T75">
        <v>87.32</v>
      </c>
      <c r="U75">
        <v>29.11</v>
      </c>
      <c r="V75">
        <v>29.09</v>
      </c>
      <c r="W75">
        <v>39.68</v>
      </c>
      <c r="X75">
        <v>7.93</v>
      </c>
      <c r="Y75">
        <v>10.47</v>
      </c>
      <c r="Z75">
        <v>6.37</v>
      </c>
      <c r="AA75">
        <v>13.33</v>
      </c>
      <c r="AB75">
        <v>6.67</v>
      </c>
      <c r="AC75">
        <v>19.98</v>
      </c>
      <c r="AD75">
        <v>56.75</v>
      </c>
      <c r="AE75">
        <v>56.75</v>
      </c>
      <c r="AF75">
        <v>11.05</v>
      </c>
    </row>
    <row r="76" spans="1:32">
      <c r="A76" t="s">
        <v>118</v>
      </c>
      <c r="B76" s="75">
        <v>130.28</v>
      </c>
      <c r="C76" s="75">
        <v>66.7</v>
      </c>
      <c r="D76" s="135">
        <f t="shared" si="1"/>
        <v>0</v>
      </c>
      <c r="E76" s="75"/>
      <c r="F76" s="78">
        <v>1.1499999999999999</v>
      </c>
      <c r="G76" s="78">
        <v>1.1499999999999999</v>
      </c>
      <c r="H76" s="78">
        <v>1.18</v>
      </c>
      <c r="I76">
        <v>66.11</v>
      </c>
      <c r="J76">
        <v>270.82</v>
      </c>
      <c r="K76">
        <v>50.07</v>
      </c>
      <c r="L76">
        <v>4.18</v>
      </c>
      <c r="M76">
        <v>7.86</v>
      </c>
      <c r="N76" s="135">
        <v>0</v>
      </c>
      <c r="O76" s="135">
        <v>0</v>
      </c>
      <c r="P76" s="135">
        <v>0</v>
      </c>
      <c r="Q76">
        <v>3.76</v>
      </c>
      <c r="R76">
        <v>1.98</v>
      </c>
      <c r="S76">
        <v>3.24</v>
      </c>
      <c r="T76">
        <v>81.66</v>
      </c>
      <c r="U76">
        <v>27.22</v>
      </c>
      <c r="V76">
        <v>27.22</v>
      </c>
      <c r="W76">
        <v>23.7</v>
      </c>
      <c r="X76">
        <v>4.74</v>
      </c>
      <c r="Y76">
        <v>6.05</v>
      </c>
      <c r="Z76">
        <v>3.76</v>
      </c>
      <c r="AA76">
        <v>6.67</v>
      </c>
      <c r="AB76">
        <v>3.33</v>
      </c>
      <c r="AC76">
        <v>18.39</v>
      </c>
      <c r="AD76">
        <v>57.39</v>
      </c>
      <c r="AE76">
        <v>57.39</v>
      </c>
      <c r="AF76">
        <v>11.05</v>
      </c>
    </row>
    <row r="77" spans="1:32">
      <c r="A77" t="s">
        <v>119</v>
      </c>
      <c r="B77" s="75">
        <v>130.28</v>
      </c>
      <c r="C77" s="75">
        <v>75.989999999999995</v>
      </c>
      <c r="D77" s="135">
        <f t="shared" si="1"/>
        <v>0</v>
      </c>
      <c r="E77" s="75"/>
      <c r="F77" s="78">
        <v>0.61</v>
      </c>
      <c r="G77" s="78">
        <v>0.61</v>
      </c>
      <c r="H77" s="78">
        <v>0.62</v>
      </c>
      <c r="I77">
        <v>66.11</v>
      </c>
      <c r="J77">
        <v>270.82</v>
      </c>
      <c r="K77">
        <v>100.86</v>
      </c>
      <c r="L77">
        <v>3.72</v>
      </c>
      <c r="M77">
        <v>10.47</v>
      </c>
      <c r="N77" s="135">
        <v>0</v>
      </c>
      <c r="O77" s="135">
        <v>0</v>
      </c>
      <c r="P77" s="135">
        <v>0</v>
      </c>
      <c r="Q77">
        <v>3.76</v>
      </c>
      <c r="R77">
        <v>0.68</v>
      </c>
      <c r="S77">
        <v>3.24</v>
      </c>
      <c r="T77">
        <v>81.42</v>
      </c>
      <c r="U77">
        <v>27.14</v>
      </c>
      <c r="V77">
        <v>27.14</v>
      </c>
      <c r="W77">
        <v>12.36</v>
      </c>
      <c r="X77">
        <v>2.4700000000000002</v>
      </c>
      <c r="Y77">
        <v>3.01</v>
      </c>
      <c r="Z77">
        <v>1.49</v>
      </c>
      <c r="AA77">
        <v>3.33</v>
      </c>
      <c r="AB77">
        <v>1.67</v>
      </c>
      <c r="AC77">
        <v>18.39</v>
      </c>
      <c r="AD77">
        <v>55.37</v>
      </c>
      <c r="AE77">
        <v>55.37</v>
      </c>
      <c r="AF77">
        <v>11.05</v>
      </c>
    </row>
    <row r="78" spans="1:32">
      <c r="A78" t="s">
        <v>120</v>
      </c>
      <c r="B78" s="75">
        <v>130.28</v>
      </c>
      <c r="C78" s="75">
        <v>75.989999999999995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74.62</v>
      </c>
      <c r="J78">
        <v>270.82</v>
      </c>
      <c r="K78">
        <v>100.86</v>
      </c>
      <c r="L78">
        <v>3.72</v>
      </c>
      <c r="M78">
        <v>9.51</v>
      </c>
      <c r="N78" s="135">
        <v>0</v>
      </c>
      <c r="O78" s="135">
        <v>0</v>
      </c>
      <c r="P78" s="135">
        <v>0</v>
      </c>
      <c r="Q78">
        <v>3.76</v>
      </c>
      <c r="R78">
        <v>0</v>
      </c>
      <c r="S78">
        <v>3.24</v>
      </c>
      <c r="T78">
        <v>81.209999999999994</v>
      </c>
      <c r="U78">
        <v>27.07</v>
      </c>
      <c r="V78">
        <v>27.08</v>
      </c>
      <c r="W78">
        <v>4.83</v>
      </c>
      <c r="X78">
        <v>0.97</v>
      </c>
      <c r="Y78">
        <v>0.93</v>
      </c>
      <c r="Z78">
        <v>0.22</v>
      </c>
      <c r="AA78">
        <v>1.33</v>
      </c>
      <c r="AB78">
        <v>0.67</v>
      </c>
      <c r="AC78">
        <v>18.41</v>
      </c>
      <c r="AD78">
        <v>54.77</v>
      </c>
      <c r="AE78">
        <v>54.77</v>
      </c>
      <c r="AF78">
        <v>11.05</v>
      </c>
    </row>
    <row r="79" spans="1:32">
      <c r="A79" t="s">
        <v>121</v>
      </c>
      <c r="B79" s="75">
        <v>130.28</v>
      </c>
      <c r="C79" s="75">
        <v>75.989999999999995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83.12</v>
      </c>
      <c r="J79">
        <v>270.82</v>
      </c>
      <c r="K79">
        <v>100.86</v>
      </c>
      <c r="L79">
        <v>3.72</v>
      </c>
      <c r="M79">
        <v>8.6</v>
      </c>
      <c r="N79" s="135">
        <v>0</v>
      </c>
      <c r="O79" s="135">
        <v>0</v>
      </c>
      <c r="P79" s="135">
        <v>0</v>
      </c>
      <c r="Q79">
        <v>3.91</v>
      </c>
      <c r="R79">
        <v>0</v>
      </c>
      <c r="S79">
        <v>3.24</v>
      </c>
      <c r="T79">
        <v>79.48</v>
      </c>
      <c r="U79">
        <v>26.49</v>
      </c>
      <c r="V79">
        <v>26.5</v>
      </c>
      <c r="W79">
        <v>0</v>
      </c>
      <c r="X79">
        <v>0</v>
      </c>
      <c r="Y79">
        <v>0.03</v>
      </c>
      <c r="Z79">
        <v>0</v>
      </c>
      <c r="AA79">
        <v>0</v>
      </c>
      <c r="AB79">
        <v>0</v>
      </c>
      <c r="AC79">
        <v>18.02</v>
      </c>
      <c r="AD79">
        <v>54.53</v>
      </c>
      <c r="AE79">
        <v>54.53</v>
      </c>
      <c r="AF79">
        <v>11.05</v>
      </c>
    </row>
    <row r="80" spans="1:32">
      <c r="A80" t="s">
        <v>122</v>
      </c>
      <c r="B80" s="75">
        <v>130.28</v>
      </c>
      <c r="C80" s="75">
        <v>75.989999999999995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115.61</v>
      </c>
      <c r="J80">
        <v>270.82</v>
      </c>
      <c r="K80">
        <v>100.86</v>
      </c>
      <c r="L80">
        <v>3.72</v>
      </c>
      <c r="M80">
        <v>7.76</v>
      </c>
      <c r="N80" s="135">
        <v>0</v>
      </c>
      <c r="O80" s="135">
        <v>0</v>
      </c>
      <c r="P80" s="135">
        <v>0</v>
      </c>
      <c r="Q80">
        <v>3.91</v>
      </c>
      <c r="R80">
        <v>0</v>
      </c>
      <c r="S80">
        <v>3.24</v>
      </c>
      <c r="T80">
        <v>63.04</v>
      </c>
      <c r="U80">
        <v>21.01</v>
      </c>
      <c r="V80">
        <v>21.03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12.14</v>
      </c>
      <c r="AD80">
        <v>55.04</v>
      </c>
      <c r="AE80">
        <v>55.04</v>
      </c>
      <c r="AF80">
        <v>11.05</v>
      </c>
    </row>
    <row r="81" spans="1:32">
      <c r="A81" t="s">
        <v>123</v>
      </c>
      <c r="B81" s="75">
        <v>130.28</v>
      </c>
      <c r="C81" s="75">
        <v>75.989999999999995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115.61</v>
      </c>
      <c r="J81">
        <v>270.82</v>
      </c>
      <c r="K81">
        <v>100.86</v>
      </c>
      <c r="L81">
        <v>3.72</v>
      </c>
      <c r="M81">
        <v>7.29</v>
      </c>
      <c r="N81" s="135">
        <v>0</v>
      </c>
      <c r="O81" s="135">
        <v>0</v>
      </c>
      <c r="P81" s="135">
        <v>0</v>
      </c>
      <c r="Q81">
        <v>3.6</v>
      </c>
      <c r="R81">
        <v>0</v>
      </c>
      <c r="S81">
        <v>3.24</v>
      </c>
      <c r="T81">
        <v>62.64</v>
      </c>
      <c r="U81">
        <v>20.88</v>
      </c>
      <c r="V81">
        <v>20.88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11.95</v>
      </c>
      <c r="AD81">
        <v>54.85</v>
      </c>
      <c r="AE81">
        <v>54.85</v>
      </c>
      <c r="AF81">
        <v>11.05</v>
      </c>
    </row>
    <row r="82" spans="1:32">
      <c r="A82" t="s">
        <v>124</v>
      </c>
      <c r="B82" s="75">
        <v>130.28</v>
      </c>
      <c r="C82" s="75">
        <v>75.989999999999995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115.61</v>
      </c>
      <c r="J82">
        <v>270.82</v>
      </c>
      <c r="K82">
        <v>100.86</v>
      </c>
      <c r="L82">
        <v>3.72</v>
      </c>
      <c r="M82">
        <v>6.76</v>
      </c>
      <c r="N82" s="135">
        <v>0</v>
      </c>
      <c r="O82" s="135">
        <v>0</v>
      </c>
      <c r="P82" s="135">
        <v>0</v>
      </c>
      <c r="Q82">
        <v>3.6</v>
      </c>
      <c r="R82">
        <v>0</v>
      </c>
      <c r="S82">
        <v>3.24</v>
      </c>
      <c r="T82">
        <v>61.79</v>
      </c>
      <c r="U82">
        <v>20.6</v>
      </c>
      <c r="V82">
        <v>20.58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11.85</v>
      </c>
      <c r="AD82">
        <v>40.83</v>
      </c>
      <c r="AE82">
        <v>40.83</v>
      </c>
      <c r="AF82">
        <v>11.05</v>
      </c>
    </row>
    <row r="83" spans="1:32">
      <c r="A83" t="s">
        <v>125</v>
      </c>
      <c r="B83" s="75">
        <v>130.28</v>
      </c>
      <c r="C83" s="75">
        <v>75.989999999999995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115.61</v>
      </c>
      <c r="J83">
        <v>270.82</v>
      </c>
      <c r="K83">
        <v>100.86</v>
      </c>
      <c r="L83">
        <v>3.56</v>
      </c>
      <c r="M83">
        <v>6.32</v>
      </c>
      <c r="N83" s="135">
        <v>0</v>
      </c>
      <c r="O83" s="135">
        <v>0</v>
      </c>
      <c r="P83" s="135">
        <v>0</v>
      </c>
      <c r="Q83">
        <v>3.6</v>
      </c>
      <c r="R83">
        <v>0</v>
      </c>
      <c r="S83">
        <v>3.24</v>
      </c>
      <c r="T83">
        <v>61.6</v>
      </c>
      <c r="U83">
        <v>20.53</v>
      </c>
      <c r="V83">
        <v>20.54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11.37</v>
      </c>
      <c r="AD83">
        <v>39.9</v>
      </c>
      <c r="AE83">
        <v>39.9</v>
      </c>
      <c r="AF83">
        <v>11.05</v>
      </c>
    </row>
    <row r="84" spans="1:32">
      <c r="A84" t="s">
        <v>126</v>
      </c>
      <c r="B84" s="75">
        <v>130.28</v>
      </c>
      <c r="C84" s="75">
        <v>75.989999999999995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115.61</v>
      </c>
      <c r="J84">
        <v>270.82</v>
      </c>
      <c r="K84">
        <v>100.86</v>
      </c>
      <c r="L84">
        <v>3.56</v>
      </c>
      <c r="M84">
        <v>6.01</v>
      </c>
      <c r="N84" s="135">
        <v>0</v>
      </c>
      <c r="O84" s="135">
        <v>0</v>
      </c>
      <c r="P84" s="135">
        <v>0</v>
      </c>
      <c r="Q84">
        <v>3.6</v>
      </c>
      <c r="R84">
        <v>0</v>
      </c>
      <c r="S84">
        <v>3.24</v>
      </c>
      <c r="T84">
        <v>61.36</v>
      </c>
      <c r="U84">
        <v>20.45</v>
      </c>
      <c r="V84">
        <v>20.46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10.98</v>
      </c>
      <c r="AD84">
        <v>39.36</v>
      </c>
      <c r="AE84">
        <v>39.36</v>
      </c>
      <c r="AF84">
        <v>11.05</v>
      </c>
    </row>
    <row r="85" spans="1:32">
      <c r="A85" t="s">
        <v>127</v>
      </c>
      <c r="B85" s="75">
        <v>130.28</v>
      </c>
      <c r="C85" s="75">
        <v>75.989999999999995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115.61</v>
      </c>
      <c r="J85">
        <v>270.82</v>
      </c>
      <c r="K85">
        <v>100.86</v>
      </c>
      <c r="L85">
        <v>3.56</v>
      </c>
      <c r="M85">
        <v>6.19</v>
      </c>
      <c r="N85" s="135">
        <v>0</v>
      </c>
      <c r="O85" s="135">
        <v>0</v>
      </c>
      <c r="P85" s="135">
        <v>0</v>
      </c>
      <c r="Q85">
        <v>3.6</v>
      </c>
      <c r="R85">
        <v>0</v>
      </c>
      <c r="S85">
        <v>3.24</v>
      </c>
      <c r="T85">
        <v>61.01</v>
      </c>
      <c r="U85">
        <v>20.34</v>
      </c>
      <c r="V85">
        <v>20.32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10.79</v>
      </c>
      <c r="AD85">
        <v>38.880000000000003</v>
      </c>
      <c r="AE85">
        <v>38.880000000000003</v>
      </c>
      <c r="AF85">
        <v>11.05</v>
      </c>
    </row>
    <row r="86" spans="1:32">
      <c r="A86" t="s">
        <v>128</v>
      </c>
      <c r="B86" s="75">
        <v>130.28</v>
      </c>
      <c r="C86" s="75">
        <v>75.989999999999995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115.61</v>
      </c>
      <c r="J86">
        <v>270.82</v>
      </c>
      <c r="K86">
        <v>100.86</v>
      </c>
      <c r="L86">
        <v>3.56</v>
      </c>
      <c r="M86">
        <v>6.19</v>
      </c>
      <c r="N86" s="135">
        <v>0</v>
      </c>
      <c r="O86" s="135">
        <v>0</v>
      </c>
      <c r="P86" s="135">
        <v>0</v>
      </c>
      <c r="Q86">
        <v>3.6</v>
      </c>
      <c r="R86">
        <v>0</v>
      </c>
      <c r="S86">
        <v>3.24</v>
      </c>
      <c r="T86">
        <v>60.08</v>
      </c>
      <c r="U86">
        <v>20.03</v>
      </c>
      <c r="V86">
        <v>20.03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10.62</v>
      </c>
      <c r="AD86">
        <v>38.43</v>
      </c>
      <c r="AE86">
        <v>38.43</v>
      </c>
      <c r="AF86">
        <v>11.05</v>
      </c>
    </row>
    <row r="87" spans="1:32">
      <c r="A87" t="s">
        <v>129</v>
      </c>
      <c r="B87" s="75">
        <v>130.28</v>
      </c>
      <c r="C87" s="75">
        <v>75.989999999999995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115.61</v>
      </c>
      <c r="J87">
        <v>270.82</v>
      </c>
      <c r="K87">
        <v>100.86</v>
      </c>
      <c r="L87">
        <v>3.56</v>
      </c>
      <c r="M87">
        <v>6.07</v>
      </c>
      <c r="N87" s="135">
        <v>0</v>
      </c>
      <c r="O87" s="135">
        <v>0</v>
      </c>
      <c r="P87" s="135">
        <v>0</v>
      </c>
      <c r="Q87">
        <v>3.6</v>
      </c>
      <c r="R87">
        <v>0</v>
      </c>
      <c r="S87">
        <v>3.15</v>
      </c>
      <c r="T87">
        <v>59.02</v>
      </c>
      <c r="U87">
        <v>19.670000000000002</v>
      </c>
      <c r="V87">
        <v>19.68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10.47</v>
      </c>
      <c r="AD87">
        <v>45.22</v>
      </c>
      <c r="AE87">
        <v>45.22</v>
      </c>
      <c r="AF87">
        <v>11.05</v>
      </c>
    </row>
    <row r="88" spans="1:32">
      <c r="A88" t="s">
        <v>130</v>
      </c>
      <c r="B88" s="75">
        <v>130.28</v>
      </c>
      <c r="C88" s="75">
        <v>75.989999999999995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115.61</v>
      </c>
      <c r="J88">
        <v>270.82</v>
      </c>
      <c r="K88">
        <v>100.86</v>
      </c>
      <c r="L88">
        <v>3.56</v>
      </c>
      <c r="M88">
        <v>6.08</v>
      </c>
      <c r="N88" s="135">
        <v>0</v>
      </c>
      <c r="O88" s="135">
        <v>0</v>
      </c>
      <c r="P88" s="135">
        <v>0</v>
      </c>
      <c r="Q88">
        <v>3.6</v>
      </c>
      <c r="R88">
        <v>0</v>
      </c>
      <c r="S88">
        <v>3.15</v>
      </c>
      <c r="T88">
        <v>58.31</v>
      </c>
      <c r="U88">
        <v>19.440000000000001</v>
      </c>
      <c r="V88">
        <v>19.43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10.35</v>
      </c>
      <c r="AD88">
        <v>44.11</v>
      </c>
      <c r="AE88">
        <v>44.11</v>
      </c>
      <c r="AF88">
        <v>11.05</v>
      </c>
    </row>
    <row r="89" spans="1:32">
      <c r="A89" t="s">
        <v>131</v>
      </c>
      <c r="B89" s="75">
        <v>130.28</v>
      </c>
      <c r="C89" s="75">
        <v>75.989999999999995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115.61</v>
      </c>
      <c r="J89">
        <v>270.82</v>
      </c>
      <c r="K89">
        <v>100.86</v>
      </c>
      <c r="L89">
        <v>3.56</v>
      </c>
      <c r="M89">
        <v>6.03</v>
      </c>
      <c r="N89" s="135">
        <v>0</v>
      </c>
      <c r="O89" s="135">
        <v>0</v>
      </c>
      <c r="P89" s="135">
        <v>0</v>
      </c>
      <c r="Q89">
        <v>3.6</v>
      </c>
      <c r="R89">
        <v>0</v>
      </c>
      <c r="S89">
        <v>3.15</v>
      </c>
      <c r="T89">
        <v>61.42</v>
      </c>
      <c r="U89">
        <v>20.48</v>
      </c>
      <c r="V89">
        <v>20.47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10.23</v>
      </c>
      <c r="AD89">
        <v>42.88</v>
      </c>
      <c r="AE89">
        <v>42.88</v>
      </c>
      <c r="AF89">
        <v>11.05</v>
      </c>
    </row>
    <row r="90" spans="1:32">
      <c r="A90" t="s">
        <v>132</v>
      </c>
      <c r="B90" s="75">
        <v>130.28</v>
      </c>
      <c r="C90" s="75">
        <v>75.989999999999995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115.61</v>
      </c>
      <c r="J90">
        <v>270.82</v>
      </c>
      <c r="K90">
        <v>100.86</v>
      </c>
      <c r="L90">
        <v>3.56</v>
      </c>
      <c r="M90">
        <v>6.18</v>
      </c>
      <c r="N90" s="135">
        <v>0</v>
      </c>
      <c r="O90" s="135">
        <v>0</v>
      </c>
      <c r="P90" s="135">
        <v>0</v>
      </c>
      <c r="Q90">
        <v>3.6</v>
      </c>
      <c r="R90">
        <v>0</v>
      </c>
      <c r="S90">
        <v>3.15</v>
      </c>
      <c r="T90">
        <v>59.99</v>
      </c>
      <c r="U90">
        <v>20</v>
      </c>
      <c r="V90">
        <v>20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10.11</v>
      </c>
      <c r="AD90">
        <v>41.55</v>
      </c>
      <c r="AE90">
        <v>41.55</v>
      </c>
      <c r="AF90">
        <v>11.05</v>
      </c>
    </row>
    <row r="91" spans="1:32">
      <c r="A91" t="s">
        <v>133</v>
      </c>
      <c r="B91" s="75">
        <v>130.28</v>
      </c>
      <c r="C91" s="75">
        <v>75.989999999999995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115.61</v>
      </c>
      <c r="J91">
        <v>270.82</v>
      </c>
      <c r="K91">
        <v>100.86</v>
      </c>
      <c r="L91">
        <v>3.49</v>
      </c>
      <c r="M91">
        <v>6.2</v>
      </c>
      <c r="N91" s="135">
        <v>0</v>
      </c>
      <c r="O91" s="135">
        <v>0</v>
      </c>
      <c r="P91" s="135">
        <v>0</v>
      </c>
      <c r="Q91">
        <v>3.45</v>
      </c>
      <c r="R91">
        <v>0</v>
      </c>
      <c r="S91">
        <v>3.15</v>
      </c>
      <c r="T91">
        <v>58.81</v>
      </c>
      <c r="U91">
        <v>19.600000000000001</v>
      </c>
      <c r="V91">
        <v>19.600000000000001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10.47</v>
      </c>
      <c r="AD91">
        <v>40.44</v>
      </c>
      <c r="AE91">
        <v>40.44</v>
      </c>
      <c r="AF91">
        <v>11.05</v>
      </c>
    </row>
    <row r="92" spans="1:32">
      <c r="A92" t="s">
        <v>134</v>
      </c>
      <c r="B92" s="75">
        <v>130.28</v>
      </c>
      <c r="C92" s="75">
        <v>75.989999999999995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115.61</v>
      </c>
      <c r="J92">
        <v>270.82</v>
      </c>
      <c r="K92">
        <v>100.86</v>
      </c>
      <c r="L92">
        <v>3.49</v>
      </c>
      <c r="M92">
        <v>6.04</v>
      </c>
      <c r="N92" s="135">
        <v>0</v>
      </c>
      <c r="O92" s="135">
        <v>0</v>
      </c>
      <c r="P92" s="135">
        <v>0</v>
      </c>
      <c r="Q92">
        <v>3.45</v>
      </c>
      <c r="R92">
        <v>0</v>
      </c>
      <c r="S92">
        <v>3.15</v>
      </c>
      <c r="T92">
        <v>57.58</v>
      </c>
      <c r="U92">
        <v>19.190000000000001</v>
      </c>
      <c r="V92">
        <v>19.190000000000001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10.58</v>
      </c>
      <c r="AD92">
        <v>39.880000000000003</v>
      </c>
      <c r="AE92">
        <v>39.880000000000003</v>
      </c>
      <c r="AF92">
        <v>11.05</v>
      </c>
    </row>
    <row r="93" spans="1:32">
      <c r="A93" t="s">
        <v>135</v>
      </c>
      <c r="B93" s="75">
        <v>130.28</v>
      </c>
      <c r="C93" s="75">
        <v>75.989999999999995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115.61</v>
      </c>
      <c r="J93">
        <v>270.82</v>
      </c>
      <c r="K93">
        <v>100.86</v>
      </c>
      <c r="L93">
        <v>3.49</v>
      </c>
      <c r="M93">
        <v>6.03</v>
      </c>
      <c r="N93" s="135">
        <v>0</v>
      </c>
      <c r="O93" s="135">
        <v>0</v>
      </c>
      <c r="P93" s="135">
        <v>0</v>
      </c>
      <c r="Q93">
        <v>3.45</v>
      </c>
      <c r="R93">
        <v>0</v>
      </c>
      <c r="S93">
        <v>3.15</v>
      </c>
      <c r="T93">
        <v>57.62</v>
      </c>
      <c r="U93">
        <v>19.21</v>
      </c>
      <c r="V93">
        <v>19.2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10.58</v>
      </c>
      <c r="AD93">
        <v>38.549999999999997</v>
      </c>
      <c r="AE93">
        <v>38.549999999999997</v>
      </c>
      <c r="AF93">
        <v>11.05</v>
      </c>
    </row>
    <row r="94" spans="1:32">
      <c r="A94" t="s">
        <v>136</v>
      </c>
      <c r="B94" s="75">
        <v>130.28</v>
      </c>
      <c r="C94" s="75">
        <v>75.989999999999995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115.61</v>
      </c>
      <c r="J94">
        <v>270.82</v>
      </c>
      <c r="K94">
        <v>100.86</v>
      </c>
      <c r="L94">
        <v>3.49</v>
      </c>
      <c r="M94">
        <v>6.09</v>
      </c>
      <c r="N94" s="135">
        <v>0</v>
      </c>
      <c r="O94" s="135">
        <v>0</v>
      </c>
      <c r="P94" s="135">
        <v>0</v>
      </c>
      <c r="Q94">
        <v>3.45</v>
      </c>
      <c r="R94">
        <v>0</v>
      </c>
      <c r="S94">
        <v>3.15</v>
      </c>
      <c r="T94">
        <v>56.11</v>
      </c>
      <c r="U94">
        <v>18.7</v>
      </c>
      <c r="V94">
        <v>18.71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10.54</v>
      </c>
      <c r="AD94">
        <v>37.57</v>
      </c>
      <c r="AE94">
        <v>37.57</v>
      </c>
      <c r="AF94">
        <v>11.05</v>
      </c>
    </row>
    <row r="95" spans="1:32">
      <c r="A95" t="s">
        <v>137</v>
      </c>
      <c r="B95" s="75">
        <v>130.28</v>
      </c>
      <c r="C95" s="75">
        <v>75.989999999999995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115.61</v>
      </c>
      <c r="J95">
        <v>270.82</v>
      </c>
      <c r="K95">
        <v>100.86</v>
      </c>
      <c r="L95">
        <v>3.49</v>
      </c>
      <c r="M95">
        <v>6.06</v>
      </c>
      <c r="N95" s="135">
        <v>0</v>
      </c>
      <c r="O95" s="135">
        <v>0</v>
      </c>
      <c r="P95" s="135">
        <v>0</v>
      </c>
      <c r="Q95">
        <v>3.45</v>
      </c>
      <c r="R95">
        <v>0</v>
      </c>
      <c r="S95">
        <v>3.15</v>
      </c>
      <c r="T95">
        <v>55.21</v>
      </c>
      <c r="U95">
        <v>18.399999999999999</v>
      </c>
      <c r="V95">
        <v>18.399999999999999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10.49</v>
      </c>
      <c r="AD95">
        <v>37.36</v>
      </c>
      <c r="AE95">
        <v>37.36</v>
      </c>
      <c r="AF95">
        <v>11.05</v>
      </c>
    </row>
    <row r="96" spans="1:32">
      <c r="A96" t="s">
        <v>138</v>
      </c>
      <c r="B96" s="75">
        <v>130.28</v>
      </c>
      <c r="C96" s="75">
        <v>75.989999999999995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115.61</v>
      </c>
      <c r="J96">
        <v>270.82</v>
      </c>
      <c r="K96">
        <v>100.86</v>
      </c>
      <c r="L96">
        <v>3.49</v>
      </c>
      <c r="M96">
        <v>6.12</v>
      </c>
      <c r="N96" s="135">
        <v>0</v>
      </c>
      <c r="O96" s="135">
        <v>0</v>
      </c>
      <c r="P96" s="135">
        <v>0</v>
      </c>
      <c r="Q96">
        <v>3.45</v>
      </c>
      <c r="R96">
        <v>0</v>
      </c>
      <c r="S96">
        <v>3.15</v>
      </c>
      <c r="T96">
        <v>54.53</v>
      </c>
      <c r="U96">
        <v>18.170000000000002</v>
      </c>
      <c r="V96">
        <v>18.18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10.42</v>
      </c>
      <c r="AD96">
        <v>37.01</v>
      </c>
      <c r="AE96">
        <v>37.01</v>
      </c>
      <c r="AF96">
        <v>11.05</v>
      </c>
    </row>
    <row r="97" spans="1:36">
      <c r="A97" t="s">
        <v>139</v>
      </c>
      <c r="B97" s="75">
        <v>130.28</v>
      </c>
      <c r="C97" s="75">
        <v>75.989999999999995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115.61</v>
      </c>
      <c r="J97">
        <v>270.82</v>
      </c>
      <c r="K97">
        <v>100.86</v>
      </c>
      <c r="L97">
        <v>3.49</v>
      </c>
      <c r="M97">
        <v>6.12</v>
      </c>
      <c r="N97" s="135">
        <v>0</v>
      </c>
      <c r="O97" s="135">
        <v>0</v>
      </c>
      <c r="P97" s="135">
        <v>0</v>
      </c>
      <c r="Q97">
        <v>3.45</v>
      </c>
      <c r="R97">
        <v>0</v>
      </c>
      <c r="S97">
        <v>3.15</v>
      </c>
      <c r="T97">
        <v>55.43</v>
      </c>
      <c r="U97">
        <v>18.48</v>
      </c>
      <c r="V97">
        <v>18.47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10.43</v>
      </c>
      <c r="AD97">
        <v>36.94</v>
      </c>
      <c r="AE97">
        <v>36.94</v>
      </c>
      <c r="AF97">
        <v>11.05</v>
      </c>
    </row>
    <row r="98" spans="1:36">
      <c r="A98" t="s">
        <v>140</v>
      </c>
      <c r="B98" s="75">
        <v>130.28</v>
      </c>
      <c r="C98" s="75">
        <v>75.989999999999995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115.61</v>
      </c>
      <c r="J98">
        <v>270.82</v>
      </c>
      <c r="K98">
        <v>100.86</v>
      </c>
      <c r="L98">
        <v>3.49</v>
      </c>
      <c r="M98">
        <v>6.12</v>
      </c>
      <c r="N98" s="135">
        <v>0</v>
      </c>
      <c r="O98" s="135">
        <v>0</v>
      </c>
      <c r="P98" s="135">
        <v>0</v>
      </c>
      <c r="Q98">
        <v>3.45</v>
      </c>
      <c r="R98">
        <v>0</v>
      </c>
      <c r="S98">
        <v>3.15</v>
      </c>
      <c r="T98">
        <v>56.19</v>
      </c>
      <c r="U98">
        <v>18.73</v>
      </c>
      <c r="V98">
        <v>18.739999999999998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10.49</v>
      </c>
      <c r="AD98">
        <v>37</v>
      </c>
      <c r="AE98">
        <v>37</v>
      </c>
      <c r="AF98">
        <v>11.05</v>
      </c>
    </row>
    <row r="99" spans="1:36">
      <c r="A99" t="s">
        <v>141</v>
      </c>
      <c r="B99" s="75">
        <f>SUM(B3:B98)/4000</f>
        <v>2.3164700000000011</v>
      </c>
      <c r="C99" s="75">
        <f t="shared" ref="C99:L99" si="2">SUM(C3:C98)/4000</f>
        <v>1.2363774999999995</v>
      </c>
      <c r="D99" s="135">
        <f t="shared" ref="D99" si="3">SUM(D3:D98)/4000</f>
        <v>0.82895500000000044</v>
      </c>
      <c r="E99" s="75"/>
      <c r="F99" s="78">
        <f t="shared" si="2"/>
        <v>0.14033750000000003</v>
      </c>
      <c r="G99" s="78">
        <f t="shared" si="2"/>
        <v>0.14033750000000003</v>
      </c>
      <c r="H99" s="78">
        <f t="shared" si="2"/>
        <v>0.14383249999999995</v>
      </c>
      <c r="I99">
        <f t="shared" si="2"/>
        <v>2.1884700000000024</v>
      </c>
      <c r="J99">
        <f t="shared" si="2"/>
        <v>5.8293925000000018</v>
      </c>
      <c r="K99">
        <f t="shared" si="2"/>
        <v>1.7422024999999983</v>
      </c>
      <c r="L99">
        <f t="shared" si="2"/>
        <v>9.4785000000000022E-2</v>
      </c>
      <c r="M99">
        <f t="shared" ref="M99:AB99" si="4">SUM(M3:M98)/4000</f>
        <v>0.16195250000000005</v>
      </c>
      <c r="N99" s="135">
        <f t="shared" si="4"/>
        <v>0.30623999999999979</v>
      </c>
      <c r="O99" s="135">
        <f t="shared" si="4"/>
        <v>0.27322499999999977</v>
      </c>
      <c r="P99" s="135">
        <f t="shared" si="4"/>
        <v>0.24949000000000021</v>
      </c>
      <c r="Q99">
        <f t="shared" si="4"/>
        <v>8.8244999999999962E-2</v>
      </c>
      <c r="R99">
        <f t="shared" si="4"/>
        <v>1.0542199999999999</v>
      </c>
      <c r="S99">
        <f t="shared" si="4"/>
        <v>8.0460000000000004E-2</v>
      </c>
      <c r="T99">
        <f t="shared" si="4"/>
        <v>1.5017224999999996</v>
      </c>
      <c r="U99">
        <f t="shared" si="4"/>
        <v>0.50057750000000023</v>
      </c>
      <c r="V99">
        <f t="shared" si="4"/>
        <v>0.50057500000000033</v>
      </c>
      <c r="W99">
        <f t="shared" si="4"/>
        <v>2.0460850000000002</v>
      </c>
      <c r="X99">
        <f t="shared" si="4"/>
        <v>0.40920500000000004</v>
      </c>
      <c r="Y99">
        <f t="shared" si="4"/>
        <v>0.77000500000000027</v>
      </c>
      <c r="Z99">
        <f t="shared" si="4"/>
        <v>0.43896499999999994</v>
      </c>
      <c r="AA99">
        <f t="shared" si="4"/>
        <v>0.84265000000000045</v>
      </c>
      <c r="AB99">
        <f t="shared" si="4"/>
        <v>0.42127750000000008</v>
      </c>
      <c r="AC99">
        <f t="shared" ref="AC99:AJ99" si="5">SUM(AC3:AC98)/4000</f>
        <v>0.25959500000000002</v>
      </c>
      <c r="AD99">
        <f t="shared" si="5"/>
        <v>1.0216425000000002</v>
      </c>
      <c r="AE99">
        <f t="shared" si="5"/>
        <v>1.0216425000000002</v>
      </c>
      <c r="AF99">
        <f t="shared" si="5"/>
        <v>0.24633249999999943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45038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38</v>
      </c>
      <c r="D3" s="144">
        <f>'IDT-1 Calculation'!DH3</f>
        <v>0</v>
      </c>
      <c r="E3" s="144">
        <f>'IDT-1 Calculation'!DI3</f>
        <v>0</v>
      </c>
      <c r="F3" s="144">
        <f>'IDT-1 Calculation'!DJ3</f>
        <v>-38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23</v>
      </c>
      <c r="D4" s="136">
        <f>'IDT-1 Calculation'!DH4</f>
        <v>0</v>
      </c>
      <c r="E4" s="136">
        <f>'IDT-1 Calculation'!DI4</f>
        <v>0</v>
      </c>
      <c r="F4" s="136">
        <f>'IDT-1 Calculation'!DJ4</f>
        <v>-23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13</v>
      </c>
      <c r="D5" s="136">
        <f>'IDT-1 Calculation'!DH5</f>
        <v>0</v>
      </c>
      <c r="E5" s="136">
        <f>'IDT-1 Calculation'!DI5</f>
        <v>0</v>
      </c>
      <c r="F5" s="136">
        <f>'IDT-1 Calculation'!DJ5</f>
        <v>-13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85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-85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70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14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18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33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-33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48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-48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53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-53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58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-58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0.11325</v>
      </c>
      <c r="D99" s="152">
        <f>SUM(D3:D98)/4000</f>
        <v>0</v>
      </c>
      <c r="E99" s="152">
        <f>SUM(E3:E98)/4000</f>
        <v>0</v>
      </c>
      <c r="F99" s="152">
        <f>SUM(F3:F98)/4000</f>
        <v>-0.11325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45038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301.47670896422267</v>
      </c>
      <c r="L3">
        <v>19.244395755680973</v>
      </c>
      <c r="M3">
        <v>66.813562708047925</v>
      </c>
      <c r="N3">
        <v>55.154492602472189</v>
      </c>
      <c r="O3">
        <v>76.990966714706403</v>
      </c>
      <c r="P3">
        <v>33.201083244921364</v>
      </c>
      <c r="Q3">
        <v>7.3769134154216651</v>
      </c>
      <c r="R3">
        <v>20.069244528481477</v>
      </c>
      <c r="S3">
        <v>12.323934027780641</v>
      </c>
      <c r="T3">
        <v>1.6812061156334794</v>
      </c>
      <c r="U3">
        <v>50.80336377567356</v>
      </c>
      <c r="V3">
        <v>9.1471442601494335</v>
      </c>
      <c r="W3">
        <v>18.348122506949668</v>
      </c>
      <c r="X3">
        <v>65.102512508786745</v>
      </c>
      <c r="Y3">
        <v>0</v>
      </c>
      <c r="Z3">
        <v>5.785095463994991</v>
      </c>
      <c r="AA3">
        <v>18.602235787100817</v>
      </c>
      <c r="AB3">
        <v>22.287175966771894</v>
      </c>
      <c r="AC3">
        <v>10.616056372966618</v>
      </c>
      <c r="AD3">
        <v>0</v>
      </c>
      <c r="AE3">
        <v>17.987720729107696</v>
      </c>
      <c r="AF3">
        <v>19.421606326925311</v>
      </c>
      <c r="AG3">
        <v>33.122585467068042</v>
      </c>
      <c r="AH3">
        <v>22.967140705072012</v>
      </c>
      <c r="AI3">
        <v>0</v>
      </c>
      <c r="AJ3">
        <v>0</v>
      </c>
      <c r="AK3">
        <v>32.031399672307714</v>
      </c>
      <c r="AL3">
        <v>46.171064737615808</v>
      </c>
      <c r="AM3">
        <v>8.5914831358810506</v>
      </c>
      <c r="AN3">
        <v>6.9570754550198274E-2</v>
      </c>
      <c r="AO3">
        <v>0</v>
      </c>
      <c r="AP3">
        <v>0.50882335017138081</v>
      </c>
      <c r="AQ3">
        <v>35.96205140570985</v>
      </c>
      <c r="AR3">
        <v>21.440251580371093</v>
      </c>
      <c r="AS3">
        <v>17.375886447535095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43.918164799540833</v>
      </c>
      <c r="BB3">
        <f>SUM(B3:AZ3)-BA3</f>
        <v>1006.7556342325367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281.37801281196539</v>
      </c>
      <c r="L4">
        <v>19.244395755680973</v>
      </c>
      <c r="M4">
        <v>66.813562708047925</v>
      </c>
      <c r="N4">
        <v>55.154492602472189</v>
      </c>
      <c r="O4">
        <v>76.990966714706403</v>
      </c>
      <c r="P4">
        <v>33.201997678432996</v>
      </c>
      <c r="Q4">
        <v>7.3769134154216651</v>
      </c>
      <c r="R4">
        <v>20.069244528481477</v>
      </c>
      <c r="S4">
        <v>12.323934027780641</v>
      </c>
      <c r="T4">
        <v>1.6812061156334794</v>
      </c>
      <c r="U4">
        <v>50.80336377567356</v>
      </c>
      <c r="V4">
        <v>9.1471442601494335</v>
      </c>
      <c r="W4">
        <v>18.348122506949668</v>
      </c>
      <c r="X4">
        <v>65.102512508786745</v>
      </c>
      <c r="Y4">
        <v>0</v>
      </c>
      <c r="Z4">
        <v>5.785095463994991</v>
      </c>
      <c r="AA4">
        <v>18.602235787100817</v>
      </c>
      <c r="AB4">
        <v>22.287175966771894</v>
      </c>
      <c r="AC4">
        <v>10.616056372966618</v>
      </c>
      <c r="AD4">
        <v>0</v>
      </c>
      <c r="AE4">
        <v>17.987720729107696</v>
      </c>
      <c r="AF4">
        <v>19.421606326925311</v>
      </c>
      <c r="AG4">
        <v>33.122585467068042</v>
      </c>
      <c r="AH4">
        <v>22.967140705072012</v>
      </c>
      <c r="AI4">
        <v>0</v>
      </c>
      <c r="AJ4">
        <v>0</v>
      </c>
      <c r="AK4">
        <v>32.031399672307714</v>
      </c>
      <c r="AL4">
        <v>46.171064737615808</v>
      </c>
      <c r="AM4">
        <v>8.5914831358810506</v>
      </c>
      <c r="AN4">
        <v>6.9570754550198274E-2</v>
      </c>
      <c r="AO4">
        <v>0</v>
      </c>
      <c r="AP4">
        <v>0.50882335017138081</v>
      </c>
      <c r="AQ4">
        <v>35.96205140570985</v>
      </c>
      <c r="AR4">
        <v>1.9491136133496068</v>
      </c>
      <c r="AS4">
        <v>17.375886447535095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42.263347956675723</v>
      </c>
      <c r="BB4">
        <f t="shared" ref="BB4:BB67" si="0">SUM(B4:AZ4)-BA4</f>
        <v>968.82153138963463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284.23151691573077</v>
      </c>
      <c r="L5">
        <v>18.096082219795793</v>
      </c>
      <c r="M5">
        <v>66.813562708047925</v>
      </c>
      <c r="N5">
        <v>55.154492602472189</v>
      </c>
      <c r="O5">
        <v>76.990966714706403</v>
      </c>
      <c r="P5">
        <v>33.201997678432996</v>
      </c>
      <c r="Q5">
        <v>6.8656421886102619</v>
      </c>
      <c r="R5">
        <v>20.069244528481477</v>
      </c>
      <c r="S5">
        <v>12.062593812109961</v>
      </c>
      <c r="T5">
        <v>1.6812061156334794</v>
      </c>
      <c r="U5">
        <v>50.80336377567356</v>
      </c>
      <c r="V5">
        <v>9.0424223567804223</v>
      </c>
      <c r="W5">
        <v>18.08606076064904</v>
      </c>
      <c r="X5">
        <v>65.102512508786745</v>
      </c>
      <c r="Y5">
        <v>0</v>
      </c>
      <c r="Z5">
        <v>5.785095463994991</v>
      </c>
      <c r="AA5">
        <v>18.602235787100817</v>
      </c>
      <c r="AB5">
        <v>22.287175966771894</v>
      </c>
      <c r="AC5">
        <v>10.616056372966618</v>
      </c>
      <c r="AD5">
        <v>0</v>
      </c>
      <c r="AE5">
        <v>17.987720729107696</v>
      </c>
      <c r="AF5">
        <v>19.421606326925311</v>
      </c>
      <c r="AG5">
        <v>33.122585467068042</v>
      </c>
      <c r="AH5">
        <v>19.154780896994364</v>
      </c>
      <c r="AI5">
        <v>0</v>
      </c>
      <c r="AJ5">
        <v>0</v>
      </c>
      <c r="AK5">
        <v>32.031399672307714</v>
      </c>
      <c r="AL5">
        <v>46.171064737615808</v>
      </c>
      <c r="AM5">
        <v>8.5914831358810506</v>
      </c>
      <c r="AN5">
        <v>6.9570754550198274E-2</v>
      </c>
      <c r="AO5">
        <v>0</v>
      </c>
      <c r="AP5">
        <v>0.50882335017138081</v>
      </c>
      <c r="AQ5">
        <v>35.96205140570985</v>
      </c>
      <c r="AR5">
        <v>1.9491136133496068</v>
      </c>
      <c r="AS5">
        <v>15.3316648022219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42.042193102809485</v>
      </c>
      <c r="BB5">
        <f t="shared" si="0"/>
        <v>963.75190026583846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284.23151691573077</v>
      </c>
      <c r="L6">
        <v>18.086195447956342</v>
      </c>
      <c r="M6">
        <v>66.813562708047925</v>
      </c>
      <c r="N6">
        <v>55.154492602472189</v>
      </c>
      <c r="O6">
        <v>76.990966714706403</v>
      </c>
      <c r="P6">
        <v>33.201997678432996</v>
      </c>
      <c r="Q6">
        <v>6.5374646907395801</v>
      </c>
      <c r="R6">
        <v>20.069244528481477</v>
      </c>
      <c r="S6">
        <v>12.062593812109961</v>
      </c>
      <c r="T6">
        <v>1.6812061156334794</v>
      </c>
      <c r="U6">
        <v>50.80336377567356</v>
      </c>
      <c r="V6">
        <v>9.0424223567804223</v>
      </c>
      <c r="W6">
        <v>18.08606076064904</v>
      </c>
      <c r="X6">
        <v>65.102512508786745</v>
      </c>
      <c r="Y6">
        <v>0</v>
      </c>
      <c r="Z6">
        <v>5.785095463994991</v>
      </c>
      <c r="AA6">
        <v>18.602235787100817</v>
      </c>
      <c r="AB6">
        <v>22.287175966771894</v>
      </c>
      <c r="AC6">
        <v>10.616056372966618</v>
      </c>
      <c r="AD6">
        <v>0</v>
      </c>
      <c r="AE6">
        <v>17.987720729107696</v>
      </c>
      <c r="AF6">
        <v>19.421606326925311</v>
      </c>
      <c r="AG6">
        <v>33.122585467068042</v>
      </c>
      <c r="AH6">
        <v>18.59687494489668</v>
      </c>
      <c r="AI6">
        <v>0</v>
      </c>
      <c r="AJ6">
        <v>0</v>
      </c>
      <c r="AK6">
        <v>32.031399672307714</v>
      </c>
      <c r="AL6">
        <v>46.171064737615808</v>
      </c>
      <c r="AM6">
        <v>8.5914831358810506</v>
      </c>
      <c r="AN6">
        <v>6.9570754550198274E-2</v>
      </c>
      <c r="AO6">
        <v>0</v>
      </c>
      <c r="AP6">
        <v>0.50882335017138081</v>
      </c>
      <c r="AQ6">
        <v>35.96205140570985</v>
      </c>
      <c r="AR6">
        <v>7.3091767376330594</v>
      </c>
      <c r="AS6">
        <v>15.3316648022219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42.228792186132956</v>
      </c>
      <c r="BB6">
        <f t="shared" si="0"/>
        <v>968.0293940849906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283.96714104343209</v>
      </c>
      <c r="L7">
        <v>18.086195447956342</v>
      </c>
      <c r="M7">
        <v>66.813562708047925</v>
      </c>
      <c r="N7">
        <v>55.154492602472189</v>
      </c>
      <c r="O7">
        <v>76.990966714706403</v>
      </c>
      <c r="P7">
        <v>33.201997678432996</v>
      </c>
      <c r="Q7">
        <v>6.5374646907395801</v>
      </c>
      <c r="R7">
        <v>20.069244528481477</v>
      </c>
      <c r="S7">
        <v>12.062593812109961</v>
      </c>
      <c r="T7">
        <v>1.6812061156334794</v>
      </c>
      <c r="U7">
        <v>50.80336377567356</v>
      </c>
      <c r="V7">
        <v>9.0424223567804223</v>
      </c>
      <c r="W7">
        <v>18.08606076064904</v>
      </c>
      <c r="X7">
        <v>65.102512508786745</v>
      </c>
      <c r="Y7">
        <v>0</v>
      </c>
      <c r="Z7">
        <v>5.785095463994991</v>
      </c>
      <c r="AA7">
        <v>18.602235787100817</v>
      </c>
      <c r="AB7">
        <v>22.287175966771894</v>
      </c>
      <c r="AC7">
        <v>10.616056372966618</v>
      </c>
      <c r="AD7">
        <v>0</v>
      </c>
      <c r="AE7">
        <v>17.987720729107696</v>
      </c>
      <c r="AF7">
        <v>19.421606326925311</v>
      </c>
      <c r="AG7">
        <v>33.122585467068042</v>
      </c>
      <c r="AH7">
        <v>9.2984374724483398</v>
      </c>
      <c r="AI7">
        <v>0</v>
      </c>
      <c r="AJ7">
        <v>0</v>
      </c>
      <c r="AK7">
        <v>32.031399672307714</v>
      </c>
      <c r="AL7">
        <v>46.171064737615808</v>
      </c>
      <c r="AM7">
        <v>8.5914831358810506</v>
      </c>
      <c r="AN7">
        <v>6.9570754550198274E-2</v>
      </c>
      <c r="AO7">
        <v>0</v>
      </c>
      <c r="AP7">
        <v>0.50882335017138081</v>
      </c>
      <c r="AQ7">
        <v>35.96205140570985</v>
      </c>
      <c r="AR7">
        <v>23.389365652102061</v>
      </c>
      <c r="AS7">
        <v>15.3316648022219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42.501218484947302</v>
      </c>
      <c r="BB7">
        <f t="shared" si="0"/>
        <v>974.27434335589828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283.96714104343209</v>
      </c>
      <c r="L8">
        <v>18.086195447956342</v>
      </c>
      <c r="M8">
        <v>66.813562708047925</v>
      </c>
      <c r="N8">
        <v>55.154492602472189</v>
      </c>
      <c r="O8">
        <v>76.990966714706403</v>
      </c>
      <c r="P8">
        <v>33.201997678432996</v>
      </c>
      <c r="Q8">
        <v>6.5374646907395801</v>
      </c>
      <c r="R8">
        <v>20.069244528481477</v>
      </c>
      <c r="S8">
        <v>12.062593812109961</v>
      </c>
      <c r="T8">
        <v>1.6812061156334794</v>
      </c>
      <c r="U8">
        <v>50.80336377567356</v>
      </c>
      <c r="V8">
        <v>9.0424223567804223</v>
      </c>
      <c r="W8">
        <v>18.08606076064904</v>
      </c>
      <c r="X8">
        <v>65.102512508786745</v>
      </c>
      <c r="Y8">
        <v>0</v>
      </c>
      <c r="Z8">
        <v>5.785095463994991</v>
      </c>
      <c r="AA8">
        <v>18.602235787100817</v>
      </c>
      <c r="AB8">
        <v>22.287175966771894</v>
      </c>
      <c r="AC8">
        <v>10.616056372966618</v>
      </c>
      <c r="AD8">
        <v>0</v>
      </c>
      <c r="AE8">
        <v>17.987720729107696</v>
      </c>
      <c r="AF8">
        <v>19.421606326925311</v>
      </c>
      <c r="AG8">
        <v>33.122585467068042</v>
      </c>
      <c r="AH8">
        <v>0</v>
      </c>
      <c r="AI8">
        <v>0</v>
      </c>
      <c r="AJ8">
        <v>0</v>
      </c>
      <c r="AK8">
        <v>32.031399672307714</v>
      </c>
      <c r="AL8">
        <v>47.913369390523883</v>
      </c>
      <c r="AM8">
        <v>8.5914831358810506</v>
      </c>
      <c r="AN8">
        <v>6.9570754550198274E-2</v>
      </c>
      <c r="AO8">
        <v>0</v>
      </c>
      <c r="AP8">
        <v>0.50882335017138081</v>
      </c>
      <c r="AQ8">
        <v>35.96205140570985</v>
      </c>
      <c r="AR8">
        <v>23.389365652102061</v>
      </c>
      <c r="AS8">
        <v>15.3316648022219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42.185372133090517</v>
      </c>
      <c r="BB8">
        <f t="shared" si="0"/>
        <v>967.03405688821499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287.57705381610015</v>
      </c>
      <c r="L9">
        <v>18.086195447956342</v>
      </c>
      <c r="M9">
        <v>66.813562708047925</v>
      </c>
      <c r="N9">
        <v>55.154492602472189</v>
      </c>
      <c r="O9">
        <v>76.990966714706403</v>
      </c>
      <c r="P9">
        <v>33.201997678432996</v>
      </c>
      <c r="Q9">
        <v>6.5374646907395801</v>
      </c>
      <c r="R9">
        <v>20.069244528481477</v>
      </c>
      <c r="S9">
        <v>12.062593812109961</v>
      </c>
      <c r="T9">
        <v>1.6812061156334794</v>
      </c>
      <c r="U9">
        <v>50.80336377567356</v>
      </c>
      <c r="V9">
        <v>9.0424223567804223</v>
      </c>
      <c r="W9">
        <v>18.08606076064904</v>
      </c>
      <c r="X9">
        <v>65.102512508786745</v>
      </c>
      <c r="Y9">
        <v>0</v>
      </c>
      <c r="Z9">
        <v>5.785095463994991</v>
      </c>
      <c r="AA9">
        <v>18.602235787100817</v>
      </c>
      <c r="AB9">
        <v>14.813001675657219</v>
      </c>
      <c r="AC9">
        <v>10.616056372966618</v>
      </c>
      <c r="AD9">
        <v>0</v>
      </c>
      <c r="AE9">
        <v>17.987720729107696</v>
      </c>
      <c r="AF9">
        <v>19.421606326925311</v>
      </c>
      <c r="AG9">
        <v>33.122585467068042</v>
      </c>
      <c r="AH9">
        <v>0</v>
      </c>
      <c r="AI9">
        <v>0</v>
      </c>
      <c r="AJ9">
        <v>0</v>
      </c>
      <c r="AK9">
        <v>32.031399672307714</v>
      </c>
      <c r="AL9">
        <v>62.722956604483947</v>
      </c>
      <c r="AM9">
        <v>8.5914831358810506</v>
      </c>
      <c r="AN9">
        <v>6.9570754550198274E-2</v>
      </c>
      <c r="AO9">
        <v>0</v>
      </c>
      <c r="AP9">
        <v>0.50882335017138081</v>
      </c>
      <c r="AQ9">
        <v>26.971538735355903</v>
      </c>
      <c r="AR9">
        <v>21.440251580371093</v>
      </c>
      <c r="AS9">
        <v>15.3316648022219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42.185610349343861</v>
      </c>
      <c r="BB9">
        <f t="shared" si="0"/>
        <v>967.0395176253902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287.57705381610015</v>
      </c>
      <c r="L10">
        <v>18.086195447956342</v>
      </c>
      <c r="M10">
        <v>66.813562708047925</v>
      </c>
      <c r="N10">
        <v>55.154492602472189</v>
      </c>
      <c r="O10">
        <v>76.990966714706403</v>
      </c>
      <c r="P10">
        <v>33.201997678432996</v>
      </c>
      <c r="Q10">
        <v>6.5374646907395801</v>
      </c>
      <c r="R10">
        <v>20.069244528481477</v>
      </c>
      <c r="S10">
        <v>12.062593812109961</v>
      </c>
      <c r="T10">
        <v>1.6812061156334794</v>
      </c>
      <c r="U10">
        <v>50.80336377567356</v>
      </c>
      <c r="V10">
        <v>9.0424223567804223</v>
      </c>
      <c r="W10">
        <v>18.08606076064904</v>
      </c>
      <c r="X10">
        <v>65.102512508786745</v>
      </c>
      <c r="Y10">
        <v>0</v>
      </c>
      <c r="Z10">
        <v>5.785095463994991</v>
      </c>
      <c r="AA10">
        <v>18.602235787100817</v>
      </c>
      <c r="AB10">
        <v>14.813001675657219</v>
      </c>
      <c r="AC10">
        <v>10.616056372966618</v>
      </c>
      <c r="AD10">
        <v>0</v>
      </c>
      <c r="AE10">
        <v>17.987720729107696</v>
      </c>
      <c r="AF10">
        <v>19.421606326925311</v>
      </c>
      <c r="AG10">
        <v>33.122585467068042</v>
      </c>
      <c r="AH10">
        <v>0</v>
      </c>
      <c r="AI10">
        <v>0</v>
      </c>
      <c r="AJ10">
        <v>0</v>
      </c>
      <c r="AK10">
        <v>32.031399672307714</v>
      </c>
      <c r="AL10">
        <v>62.722956604483947</v>
      </c>
      <c r="AM10">
        <v>8.5914831358810506</v>
      </c>
      <c r="AN10">
        <v>6.9570754550198274E-2</v>
      </c>
      <c r="AO10">
        <v>0</v>
      </c>
      <c r="AP10">
        <v>0.50882335017138081</v>
      </c>
      <c r="AQ10">
        <v>17.981026065001945</v>
      </c>
      <c r="AR10">
        <v>21.440251580371093</v>
      </c>
      <c r="AS10">
        <v>15.3316648022219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41.809806919723073</v>
      </c>
      <c r="BB10">
        <f t="shared" si="0"/>
        <v>958.42480838465701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292.21065983370778</v>
      </c>
      <c r="L11">
        <v>8.0360050264304927</v>
      </c>
      <c r="M11">
        <v>66.813562708047925</v>
      </c>
      <c r="N11">
        <v>55.154492602472189</v>
      </c>
      <c r="O11">
        <v>76.990966714706403</v>
      </c>
      <c r="P11">
        <v>33.201997678432996</v>
      </c>
      <c r="Q11">
        <v>4.9163135645987257</v>
      </c>
      <c r="R11">
        <v>8.0450848804246942</v>
      </c>
      <c r="S11">
        <v>6.4431929348864365</v>
      </c>
      <c r="T11">
        <v>1.0108121402328158</v>
      </c>
      <c r="U11">
        <v>50.80336377567356</v>
      </c>
      <c r="V11">
        <v>5.0225263762784378</v>
      </c>
      <c r="W11">
        <v>6.0309113368889511</v>
      </c>
      <c r="X11">
        <v>62.688509186836647</v>
      </c>
      <c r="Y11">
        <v>0</v>
      </c>
      <c r="Z11">
        <v>5.785095463994991</v>
      </c>
      <c r="AA11">
        <v>18.602235787100817</v>
      </c>
      <c r="AB11">
        <v>14.813001675657219</v>
      </c>
      <c r="AC11">
        <v>10.616056372966618</v>
      </c>
      <c r="AD11">
        <v>0</v>
      </c>
      <c r="AE11">
        <v>17.987720729107696</v>
      </c>
      <c r="AF11">
        <v>12.740573848932524</v>
      </c>
      <c r="AG11">
        <v>33.122585467068042</v>
      </c>
      <c r="AH11">
        <v>0</v>
      </c>
      <c r="AI11">
        <v>0</v>
      </c>
      <c r="AJ11">
        <v>0</v>
      </c>
      <c r="AK11">
        <v>32.031399672307714</v>
      </c>
      <c r="AL11">
        <v>62.722956604483947</v>
      </c>
      <c r="AM11">
        <v>8.5914831358810506</v>
      </c>
      <c r="AN11">
        <v>6.9570754550198274E-2</v>
      </c>
      <c r="AO11">
        <v>0</v>
      </c>
      <c r="AP11">
        <v>0.50882335017138081</v>
      </c>
      <c r="AQ11">
        <v>0</v>
      </c>
      <c r="AR11">
        <v>21.440251580371093</v>
      </c>
      <c r="AS11">
        <v>17.375886447535095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39.031838457359378</v>
      </c>
      <c r="BB11">
        <f t="shared" si="0"/>
        <v>894.74420119238675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292.21832807001567</v>
      </c>
      <c r="L12">
        <v>8.0360050264304927</v>
      </c>
      <c r="M12">
        <v>66.813562708047925</v>
      </c>
      <c r="N12">
        <v>55.154492602472189</v>
      </c>
      <c r="O12">
        <v>76.990966714706403</v>
      </c>
      <c r="P12">
        <v>33.201997678432996</v>
      </c>
      <c r="Q12">
        <v>4.9163135645987257</v>
      </c>
      <c r="R12">
        <v>8.0373351808729918</v>
      </c>
      <c r="S12">
        <v>6.4431929348864365</v>
      </c>
      <c r="T12">
        <v>1.0108121402328158</v>
      </c>
      <c r="U12">
        <v>50.80336377567356</v>
      </c>
      <c r="V12">
        <v>5.0225263762784378</v>
      </c>
      <c r="W12">
        <v>6.0309113368889511</v>
      </c>
      <c r="X12">
        <v>62.688509186836647</v>
      </c>
      <c r="Y12">
        <v>0</v>
      </c>
      <c r="Z12">
        <v>5.785095463994991</v>
      </c>
      <c r="AA12">
        <v>18.602235787100817</v>
      </c>
      <c r="AB12">
        <v>14.813001675657219</v>
      </c>
      <c r="AC12">
        <v>10.616056372966618</v>
      </c>
      <c r="AD12">
        <v>0</v>
      </c>
      <c r="AE12">
        <v>17.987720729107696</v>
      </c>
      <c r="AF12">
        <v>6.370287286486561</v>
      </c>
      <c r="AG12">
        <v>33.122585467068042</v>
      </c>
      <c r="AH12">
        <v>0</v>
      </c>
      <c r="AI12">
        <v>0</v>
      </c>
      <c r="AJ12">
        <v>0</v>
      </c>
      <c r="AK12">
        <v>32.031399672307714</v>
      </c>
      <c r="AL12">
        <v>62.722956604483947</v>
      </c>
      <c r="AM12">
        <v>8.5914831358810506</v>
      </c>
      <c r="AN12">
        <v>6.9570754550198274E-2</v>
      </c>
      <c r="AO12">
        <v>0</v>
      </c>
      <c r="AP12">
        <v>0.50882335017138081</v>
      </c>
      <c r="AQ12">
        <v>0</v>
      </c>
      <c r="AR12">
        <v>21.440251580371093</v>
      </c>
      <c r="AS12">
        <v>17.375886447535095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38.765557073885539</v>
      </c>
      <c r="BB12">
        <f t="shared" si="0"/>
        <v>888.64011455017067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292.21065983370778</v>
      </c>
      <c r="L13">
        <v>8.0360050264304927</v>
      </c>
      <c r="M13">
        <v>66.813562708047925</v>
      </c>
      <c r="N13">
        <v>55.154492602472189</v>
      </c>
      <c r="O13">
        <v>76.990966714706403</v>
      </c>
      <c r="P13">
        <v>33.201997678432996</v>
      </c>
      <c r="Q13">
        <v>4.9163135645987257</v>
      </c>
      <c r="R13">
        <v>8.035682728688176</v>
      </c>
      <c r="S13">
        <v>5.2134033961839608</v>
      </c>
      <c r="T13">
        <v>1.0108121402328158</v>
      </c>
      <c r="U13">
        <v>50.80336377567356</v>
      </c>
      <c r="V13">
        <v>5.0225263762784378</v>
      </c>
      <c r="W13">
        <v>6.030072082451575</v>
      </c>
      <c r="X13">
        <v>62.688509186836647</v>
      </c>
      <c r="Y13">
        <v>0</v>
      </c>
      <c r="Z13">
        <v>5.785095463994991</v>
      </c>
      <c r="AA13">
        <v>18.602235787100817</v>
      </c>
      <c r="AB13">
        <v>14.813001675657219</v>
      </c>
      <c r="AC13">
        <v>10.616056372966618</v>
      </c>
      <c r="AD13">
        <v>0</v>
      </c>
      <c r="AE13">
        <v>17.987720729107696</v>
      </c>
      <c r="AF13">
        <v>6.370287286486561</v>
      </c>
      <c r="AG13">
        <v>33.122585467068042</v>
      </c>
      <c r="AH13">
        <v>0</v>
      </c>
      <c r="AI13">
        <v>0</v>
      </c>
      <c r="AJ13">
        <v>0</v>
      </c>
      <c r="AK13">
        <v>32.031399672307714</v>
      </c>
      <c r="AL13">
        <v>62.722956604483947</v>
      </c>
      <c r="AM13">
        <v>8.5914831358810506</v>
      </c>
      <c r="AN13">
        <v>6.9570754550198274E-2</v>
      </c>
      <c r="AO13">
        <v>0</v>
      </c>
      <c r="AP13">
        <v>0.50882335017138081</v>
      </c>
      <c r="AQ13">
        <v>0</v>
      </c>
      <c r="AR13">
        <v>21.927530212899175</v>
      </c>
      <c r="AS13">
        <v>14.601585009999857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38.618129632304004</v>
      </c>
      <c r="BB13">
        <f t="shared" si="0"/>
        <v>885.26056970511274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292.21832807001567</v>
      </c>
      <c r="L14">
        <v>8.0360050264304927</v>
      </c>
      <c r="M14">
        <v>66.813562708047925</v>
      </c>
      <c r="N14">
        <v>55.154492602472189</v>
      </c>
      <c r="O14">
        <v>76.990966714706403</v>
      </c>
      <c r="P14">
        <v>33.201997678432996</v>
      </c>
      <c r="Q14">
        <v>4.9163135645987257</v>
      </c>
      <c r="R14">
        <v>8.035682728688176</v>
      </c>
      <c r="S14">
        <v>5.2134033961839608</v>
      </c>
      <c r="T14">
        <v>1.0108121402328158</v>
      </c>
      <c r="U14">
        <v>50.80336377567356</v>
      </c>
      <c r="V14">
        <v>5.0225263762784378</v>
      </c>
      <c r="W14">
        <v>6.030072082451575</v>
      </c>
      <c r="X14">
        <v>62.688509186836647</v>
      </c>
      <c r="Y14">
        <v>0</v>
      </c>
      <c r="Z14">
        <v>5.785095463994991</v>
      </c>
      <c r="AA14">
        <v>18.602235787100817</v>
      </c>
      <c r="AB14">
        <v>14.813001675657219</v>
      </c>
      <c r="AC14">
        <v>10.616056372966618</v>
      </c>
      <c r="AD14">
        <v>0</v>
      </c>
      <c r="AE14">
        <v>17.987720729107696</v>
      </c>
      <c r="AF14">
        <v>6.370287286486561</v>
      </c>
      <c r="AG14">
        <v>33.122585467068042</v>
      </c>
      <c r="AH14">
        <v>0</v>
      </c>
      <c r="AI14">
        <v>0</v>
      </c>
      <c r="AJ14">
        <v>0</v>
      </c>
      <c r="AK14">
        <v>32.031399672307714</v>
      </c>
      <c r="AL14">
        <v>62.722956604483947</v>
      </c>
      <c r="AM14">
        <v>8.5914831358810506</v>
      </c>
      <c r="AN14">
        <v>6.9570754550198274E-2</v>
      </c>
      <c r="AO14">
        <v>0</v>
      </c>
      <c r="AP14">
        <v>0.50882335017138081</v>
      </c>
      <c r="AQ14">
        <v>0</v>
      </c>
      <c r="AR14">
        <v>21.927530212899175</v>
      </c>
      <c r="AS14">
        <v>14.601585009999857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38.618450164581674</v>
      </c>
      <c r="BB14">
        <f t="shared" si="0"/>
        <v>885.26791740914291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292.21377048647543</v>
      </c>
      <c r="L15">
        <v>8.0360050264304927</v>
      </c>
      <c r="M15">
        <v>66.813562708047925</v>
      </c>
      <c r="N15">
        <v>55.154492602472189</v>
      </c>
      <c r="O15">
        <v>76.990966714706403</v>
      </c>
      <c r="P15">
        <v>33.201997678432996</v>
      </c>
      <c r="Q15">
        <v>4.9139913986238257</v>
      </c>
      <c r="R15">
        <v>8.035682728688176</v>
      </c>
      <c r="S15">
        <v>5.2152821756228533</v>
      </c>
      <c r="T15">
        <v>1.0108121402328158</v>
      </c>
      <c r="U15">
        <v>50.80336377567356</v>
      </c>
      <c r="V15">
        <v>5.0225263762784378</v>
      </c>
      <c r="W15">
        <v>6.030072082451575</v>
      </c>
      <c r="X15">
        <v>62.688509186836647</v>
      </c>
      <c r="Y15">
        <v>0</v>
      </c>
      <c r="Z15">
        <v>5.785095463994991</v>
      </c>
      <c r="AA15">
        <v>18.602235787100817</v>
      </c>
      <c r="AB15">
        <v>14.813001675657219</v>
      </c>
      <c r="AC15">
        <v>10.616056372966618</v>
      </c>
      <c r="AD15">
        <v>0</v>
      </c>
      <c r="AE15">
        <v>17.987720729107696</v>
      </c>
      <c r="AF15">
        <v>6.370287286486561</v>
      </c>
      <c r="AG15">
        <v>33.122585467068042</v>
      </c>
      <c r="AH15">
        <v>0</v>
      </c>
      <c r="AI15">
        <v>0</v>
      </c>
      <c r="AJ15">
        <v>0</v>
      </c>
      <c r="AK15">
        <v>32.031399672307714</v>
      </c>
      <c r="AL15">
        <v>46.171064737615808</v>
      </c>
      <c r="AM15">
        <v>8.5914831358810506</v>
      </c>
      <c r="AN15">
        <v>6.9570754550198274E-2</v>
      </c>
      <c r="AO15">
        <v>0</v>
      </c>
      <c r="AP15">
        <v>0.50882335017138081</v>
      </c>
      <c r="AQ15">
        <v>0</v>
      </c>
      <c r="AR15">
        <v>21.440251580371093</v>
      </c>
      <c r="AS15">
        <v>14.601585009999857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37.906003797157709</v>
      </c>
      <c r="BB15">
        <f t="shared" si="0"/>
        <v>868.93619230709453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292.21338489434567</v>
      </c>
      <c r="L16">
        <v>8.0360050264304927</v>
      </c>
      <c r="M16">
        <v>66.813562708047925</v>
      </c>
      <c r="N16">
        <v>55.154492602472189</v>
      </c>
      <c r="O16">
        <v>76.990966714706403</v>
      </c>
      <c r="P16">
        <v>33.201997678432996</v>
      </c>
      <c r="Q16">
        <v>4.9139913986238257</v>
      </c>
      <c r="R16">
        <v>8.035682728688176</v>
      </c>
      <c r="S16">
        <v>5.2152821756228533</v>
      </c>
      <c r="T16">
        <v>1.0108121402328158</v>
      </c>
      <c r="U16">
        <v>50.80336377567356</v>
      </c>
      <c r="V16">
        <v>5.0225263762784378</v>
      </c>
      <c r="W16">
        <v>6.030072082451575</v>
      </c>
      <c r="X16">
        <v>62.688509186836647</v>
      </c>
      <c r="Y16">
        <v>0</v>
      </c>
      <c r="Z16">
        <v>5.785095463994991</v>
      </c>
      <c r="AA16">
        <v>18.602235787100817</v>
      </c>
      <c r="AB16">
        <v>14.813001675657219</v>
      </c>
      <c r="AC16">
        <v>10.616056372966618</v>
      </c>
      <c r="AD16">
        <v>0</v>
      </c>
      <c r="AE16">
        <v>17.987720729107696</v>
      </c>
      <c r="AF16">
        <v>6.370287286486561</v>
      </c>
      <c r="AG16">
        <v>33.122585467068042</v>
      </c>
      <c r="AH16">
        <v>0</v>
      </c>
      <c r="AI16">
        <v>0</v>
      </c>
      <c r="AJ16">
        <v>0</v>
      </c>
      <c r="AK16">
        <v>32.031399672307714</v>
      </c>
      <c r="AL16">
        <v>46.171064737615808</v>
      </c>
      <c r="AM16">
        <v>8.5914831358810506</v>
      </c>
      <c r="AN16">
        <v>6.9570754550198274E-2</v>
      </c>
      <c r="AO16">
        <v>0</v>
      </c>
      <c r="AP16">
        <v>0.50882335017138081</v>
      </c>
      <c r="AQ16">
        <v>0</v>
      </c>
      <c r="AR16">
        <v>21.440251580371093</v>
      </c>
      <c r="AS16">
        <v>14.601585009999857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37.905987679406664</v>
      </c>
      <c r="BB16">
        <f t="shared" si="0"/>
        <v>868.93582283271587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292.21065983370778</v>
      </c>
      <c r="L17">
        <v>8.0360050264304927</v>
      </c>
      <c r="M17">
        <v>66.813562708047925</v>
      </c>
      <c r="N17">
        <v>55.154492602472189</v>
      </c>
      <c r="O17">
        <v>76.990966714706403</v>
      </c>
      <c r="P17">
        <v>33.201997678432996</v>
      </c>
      <c r="Q17">
        <v>4.9163135645987257</v>
      </c>
      <c r="R17">
        <v>8.035682728688176</v>
      </c>
      <c r="S17">
        <v>5.2159607016320155</v>
      </c>
      <c r="T17">
        <v>1.0108121402328158</v>
      </c>
      <c r="U17">
        <v>50.80336377567356</v>
      </c>
      <c r="V17">
        <v>5.0225263762784378</v>
      </c>
      <c r="W17">
        <v>6.030072082451575</v>
      </c>
      <c r="X17">
        <v>62.688509186836647</v>
      </c>
      <c r="Y17">
        <v>0</v>
      </c>
      <c r="Z17">
        <v>5.785095463994991</v>
      </c>
      <c r="AA17">
        <v>18.602235787100817</v>
      </c>
      <c r="AB17">
        <v>14.813001675657219</v>
      </c>
      <c r="AC17">
        <v>10.616056372966618</v>
      </c>
      <c r="AD17">
        <v>0</v>
      </c>
      <c r="AE17">
        <v>17.987720729107696</v>
      </c>
      <c r="AF17">
        <v>6.370287286486561</v>
      </c>
      <c r="AG17">
        <v>33.122585467068042</v>
      </c>
      <c r="AH17">
        <v>0</v>
      </c>
      <c r="AI17">
        <v>0</v>
      </c>
      <c r="AJ17">
        <v>0</v>
      </c>
      <c r="AK17">
        <v>32.031399672307714</v>
      </c>
      <c r="AL17">
        <v>46.171064737615808</v>
      </c>
      <c r="AM17">
        <v>8.5914831358810506</v>
      </c>
      <c r="AN17">
        <v>6.9570754550198274E-2</v>
      </c>
      <c r="AO17">
        <v>0</v>
      </c>
      <c r="AP17">
        <v>0.50882335017138081</v>
      </c>
      <c r="AQ17">
        <v>0</v>
      </c>
      <c r="AR17">
        <v>21.440251580371093</v>
      </c>
      <c r="AS17">
        <v>14.601585009999857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37.90599920079697</v>
      </c>
      <c r="BB17">
        <f t="shared" si="0"/>
        <v>868.93608694267164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292.21338489434567</v>
      </c>
      <c r="L18">
        <v>8.0360050264304927</v>
      </c>
      <c r="M18">
        <v>66.813562708047925</v>
      </c>
      <c r="N18">
        <v>55.154492602472189</v>
      </c>
      <c r="O18">
        <v>76.990966714706403</v>
      </c>
      <c r="P18">
        <v>33.201997678432996</v>
      </c>
      <c r="Q18">
        <v>4.5483432076168464</v>
      </c>
      <c r="R18">
        <v>8.1407568569599071</v>
      </c>
      <c r="S18">
        <v>6.0195632331615121</v>
      </c>
      <c r="T18">
        <v>1.0108121402328158</v>
      </c>
      <c r="U18">
        <v>50.80336377567356</v>
      </c>
      <c r="V18">
        <v>5.0225263762784378</v>
      </c>
      <c r="W18">
        <v>6.0309113368889511</v>
      </c>
      <c r="X18">
        <v>20.099770690014459</v>
      </c>
      <c r="Y18">
        <v>0</v>
      </c>
      <c r="Z18">
        <v>5.785095463994991</v>
      </c>
      <c r="AA18">
        <v>18.602235787100817</v>
      </c>
      <c r="AB18">
        <v>14.813001675657219</v>
      </c>
      <c r="AC18">
        <v>10.616056372966618</v>
      </c>
      <c r="AD18">
        <v>0</v>
      </c>
      <c r="AE18">
        <v>17.987720729107696</v>
      </c>
      <c r="AF18">
        <v>6.370287286486561</v>
      </c>
      <c r="AG18">
        <v>33.122585467068042</v>
      </c>
      <c r="AH18">
        <v>0</v>
      </c>
      <c r="AI18">
        <v>0</v>
      </c>
      <c r="AJ18">
        <v>0</v>
      </c>
      <c r="AK18">
        <v>32.031399672307714</v>
      </c>
      <c r="AL18">
        <v>46.171064737615808</v>
      </c>
      <c r="AM18">
        <v>8.5914831358810506</v>
      </c>
      <c r="AN18">
        <v>6.9570754550198274E-2</v>
      </c>
      <c r="AO18">
        <v>0</v>
      </c>
      <c r="AP18">
        <v>0.50882335017138081</v>
      </c>
      <c r="AQ18">
        <v>0</v>
      </c>
      <c r="AR18">
        <v>21.440251580371093</v>
      </c>
      <c r="AS18">
        <v>14.601585009999857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36.148540443457762</v>
      </c>
      <c r="BB18">
        <f t="shared" si="0"/>
        <v>828.64907782108344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292.21113982418689</v>
      </c>
      <c r="L19">
        <v>8.0360050264304927</v>
      </c>
      <c r="M19">
        <v>66.813562708047925</v>
      </c>
      <c r="N19">
        <v>55.154492602472189</v>
      </c>
      <c r="O19">
        <v>76.990966714706403</v>
      </c>
      <c r="P19">
        <v>33.201997678432996</v>
      </c>
      <c r="Q19">
        <v>4.5496838581449524</v>
      </c>
      <c r="R19">
        <v>8.0356549735553635</v>
      </c>
      <c r="S19">
        <v>5.217995649222547</v>
      </c>
      <c r="T19">
        <v>1.0108121402328158</v>
      </c>
      <c r="U19">
        <v>50.80336377567356</v>
      </c>
      <c r="V19">
        <v>5.0225263762784378</v>
      </c>
      <c r="W19">
        <v>6.030072082451575</v>
      </c>
      <c r="X19">
        <v>20.099770690014459</v>
      </c>
      <c r="Y19">
        <v>0</v>
      </c>
      <c r="Z19">
        <v>5.785095463994991</v>
      </c>
      <c r="AA19">
        <v>18.602235787100817</v>
      </c>
      <c r="AB19">
        <v>14.813001675657219</v>
      </c>
      <c r="AC19">
        <v>10.616056372966618</v>
      </c>
      <c r="AD19">
        <v>0</v>
      </c>
      <c r="AE19">
        <v>27.074330592775645</v>
      </c>
      <c r="AF19">
        <v>6.370287286486561</v>
      </c>
      <c r="AG19">
        <v>33.122585467068042</v>
      </c>
      <c r="AH19">
        <v>0</v>
      </c>
      <c r="AI19">
        <v>0</v>
      </c>
      <c r="AJ19">
        <v>0</v>
      </c>
      <c r="AK19">
        <v>32.031399672307714</v>
      </c>
      <c r="AL19">
        <v>46.171064737615808</v>
      </c>
      <c r="AM19">
        <v>8.5914831358810506</v>
      </c>
      <c r="AN19">
        <v>6.9570754550198274E-2</v>
      </c>
      <c r="AO19">
        <v>0</v>
      </c>
      <c r="AP19">
        <v>0.50882335017138081</v>
      </c>
      <c r="AQ19">
        <v>0</v>
      </c>
      <c r="AR19">
        <v>23.389365652102061</v>
      </c>
      <c r="AS19">
        <v>14.601585009999857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36.571862034646443</v>
      </c>
      <c r="BB19">
        <f t="shared" si="0"/>
        <v>838.35306702388186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292.21065316188549</v>
      </c>
      <c r="L20">
        <v>8.0360050264304927</v>
      </c>
      <c r="M20">
        <v>66.813562708047925</v>
      </c>
      <c r="N20">
        <v>55.154492602472189</v>
      </c>
      <c r="O20">
        <v>76.990966714706403</v>
      </c>
      <c r="P20">
        <v>33.201997678432996</v>
      </c>
      <c r="Q20">
        <v>4.5496838581449524</v>
      </c>
      <c r="R20">
        <v>8.0364124536219812</v>
      </c>
      <c r="S20">
        <v>5.6987508895327332</v>
      </c>
      <c r="T20">
        <v>1.0108121402328158</v>
      </c>
      <c r="U20">
        <v>50.80336377567356</v>
      </c>
      <c r="V20">
        <v>5.0225263762784378</v>
      </c>
      <c r="W20">
        <v>6.030072082451575</v>
      </c>
      <c r="X20">
        <v>20.099770690014459</v>
      </c>
      <c r="Y20">
        <v>0</v>
      </c>
      <c r="Z20">
        <v>5.785095463994991</v>
      </c>
      <c r="AA20">
        <v>18.602235787100817</v>
      </c>
      <c r="AB20">
        <v>14.813001675657219</v>
      </c>
      <c r="AC20">
        <v>10.616056372966618</v>
      </c>
      <c r="AD20">
        <v>0</v>
      </c>
      <c r="AE20">
        <v>27.074330592775645</v>
      </c>
      <c r="AF20">
        <v>6.370287286486561</v>
      </c>
      <c r="AG20">
        <v>33.122585467068042</v>
      </c>
      <c r="AH20">
        <v>0</v>
      </c>
      <c r="AI20">
        <v>0</v>
      </c>
      <c r="AJ20">
        <v>0</v>
      </c>
      <c r="AK20">
        <v>32.031399672307714</v>
      </c>
      <c r="AL20">
        <v>46.171064737615808</v>
      </c>
      <c r="AM20">
        <v>8.5914831358810506</v>
      </c>
      <c r="AN20">
        <v>6.9570754550198274E-2</v>
      </c>
      <c r="AO20">
        <v>0</v>
      </c>
      <c r="AP20">
        <v>0.50882335017138081</v>
      </c>
      <c r="AQ20">
        <v>0</v>
      </c>
      <c r="AR20">
        <v>23.389365652102061</v>
      </c>
      <c r="AS20">
        <v>14.601585009999857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36.591968923874035</v>
      </c>
      <c r="BB20">
        <f t="shared" si="0"/>
        <v>838.81398619272977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292.21113982418689</v>
      </c>
      <c r="L21">
        <v>8.0360050264304927</v>
      </c>
      <c r="M21">
        <v>66.813562708047925</v>
      </c>
      <c r="N21">
        <v>55.154492602472189</v>
      </c>
      <c r="O21">
        <v>76.990966714706403</v>
      </c>
      <c r="P21">
        <v>33.201997678432996</v>
      </c>
      <c r="Q21">
        <v>4.5496838581449524</v>
      </c>
      <c r="R21">
        <v>8.0364124536219812</v>
      </c>
      <c r="S21">
        <v>5.6987508895327332</v>
      </c>
      <c r="T21">
        <v>1.0108121402328158</v>
      </c>
      <c r="U21">
        <v>50.80336377567356</v>
      </c>
      <c r="V21">
        <v>5.0225263762784378</v>
      </c>
      <c r="W21">
        <v>6.030072082451575</v>
      </c>
      <c r="X21">
        <v>20.099770690014459</v>
      </c>
      <c r="Y21">
        <v>0</v>
      </c>
      <c r="Z21">
        <v>5.785095463994991</v>
      </c>
      <c r="AA21">
        <v>18.602235787100817</v>
      </c>
      <c r="AB21">
        <v>14.813001675657219</v>
      </c>
      <c r="AC21">
        <v>10.616056372966618</v>
      </c>
      <c r="AD21">
        <v>0</v>
      </c>
      <c r="AE21">
        <v>27.074330592775645</v>
      </c>
      <c r="AF21">
        <v>6.370287286486561</v>
      </c>
      <c r="AG21">
        <v>33.122585467068042</v>
      </c>
      <c r="AH21">
        <v>0</v>
      </c>
      <c r="AI21">
        <v>0</v>
      </c>
      <c r="AJ21">
        <v>0</v>
      </c>
      <c r="AK21">
        <v>32.031399672307714</v>
      </c>
      <c r="AL21">
        <v>46.171064737615808</v>
      </c>
      <c r="AM21">
        <v>8.5914831358810506</v>
      </c>
      <c r="AN21">
        <v>6.9570754550198274E-2</v>
      </c>
      <c r="AO21">
        <v>0</v>
      </c>
      <c r="AP21">
        <v>0.50882335017138081</v>
      </c>
      <c r="AQ21">
        <v>0</v>
      </c>
      <c r="AR21">
        <v>21.440251580371093</v>
      </c>
      <c r="AS21">
        <v>14.601585009999857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36.510516298159843</v>
      </c>
      <c r="BB21">
        <f t="shared" si="0"/>
        <v>836.94681140901446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292.21065316188549</v>
      </c>
      <c r="L22">
        <v>8.0360050264304927</v>
      </c>
      <c r="M22">
        <v>66.813562708047925</v>
      </c>
      <c r="N22">
        <v>55.154492602472189</v>
      </c>
      <c r="O22">
        <v>76.990966714706403</v>
      </c>
      <c r="P22">
        <v>33.201997678432996</v>
      </c>
      <c r="Q22">
        <v>4.5496838581449524</v>
      </c>
      <c r="R22">
        <v>8.0364124536219812</v>
      </c>
      <c r="S22">
        <v>5.6987508895327332</v>
      </c>
      <c r="T22">
        <v>1.0108121402328158</v>
      </c>
      <c r="U22">
        <v>50.80336377567356</v>
      </c>
      <c r="V22">
        <v>5.0225263762784378</v>
      </c>
      <c r="W22">
        <v>6.030072082451575</v>
      </c>
      <c r="X22">
        <v>20.099770690014459</v>
      </c>
      <c r="Y22">
        <v>0</v>
      </c>
      <c r="Z22">
        <v>5.785095463994991</v>
      </c>
      <c r="AA22">
        <v>18.602235787100817</v>
      </c>
      <c r="AB22">
        <v>14.813001675657219</v>
      </c>
      <c r="AC22">
        <v>10.616056372966618</v>
      </c>
      <c r="AD22">
        <v>0</v>
      </c>
      <c r="AE22">
        <v>27.074330592775645</v>
      </c>
      <c r="AF22">
        <v>6.370287286486561</v>
      </c>
      <c r="AG22">
        <v>33.122585467068042</v>
      </c>
      <c r="AH22">
        <v>0</v>
      </c>
      <c r="AI22">
        <v>0</v>
      </c>
      <c r="AJ22">
        <v>0</v>
      </c>
      <c r="AK22">
        <v>32.031399672307714</v>
      </c>
      <c r="AL22">
        <v>46.171064737615808</v>
      </c>
      <c r="AM22">
        <v>8.5914831358810506</v>
      </c>
      <c r="AN22">
        <v>6.9570754550198274E-2</v>
      </c>
      <c r="AO22">
        <v>0</v>
      </c>
      <c r="AP22">
        <v>0.50882335017138081</v>
      </c>
      <c r="AQ22">
        <v>0</v>
      </c>
      <c r="AR22">
        <v>21.440251580371093</v>
      </c>
      <c r="AS22">
        <v>14.601585009999857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36.51049595567568</v>
      </c>
      <c r="BB22">
        <f t="shared" si="0"/>
        <v>836.94634508919717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292.21395624960445</v>
      </c>
      <c r="L23">
        <v>8.0360050264304927</v>
      </c>
      <c r="M23">
        <v>66.813562708047925</v>
      </c>
      <c r="N23">
        <v>55.154492602472189</v>
      </c>
      <c r="O23">
        <v>76.990966714706403</v>
      </c>
      <c r="P23">
        <v>33.201997678432996</v>
      </c>
      <c r="Q23">
        <v>4.5512962310404887</v>
      </c>
      <c r="R23">
        <v>8.0364124536219812</v>
      </c>
      <c r="S23">
        <v>5.8953836038488774</v>
      </c>
      <c r="T23">
        <v>1.0108121402328158</v>
      </c>
      <c r="U23">
        <v>50.80336377567356</v>
      </c>
      <c r="V23">
        <v>5.0225263762784378</v>
      </c>
      <c r="W23">
        <v>6.030072082451575</v>
      </c>
      <c r="X23">
        <v>20.099770690014459</v>
      </c>
      <c r="Y23">
        <v>0</v>
      </c>
      <c r="Z23">
        <v>5.785095463994991</v>
      </c>
      <c r="AA23">
        <v>18.602235787100817</v>
      </c>
      <c r="AB23">
        <v>14.813001675657219</v>
      </c>
      <c r="AC23">
        <v>10.616056372966618</v>
      </c>
      <c r="AD23">
        <v>0</v>
      </c>
      <c r="AE23">
        <v>27.074330592775645</v>
      </c>
      <c r="AF23">
        <v>6.370287286486561</v>
      </c>
      <c r="AG23">
        <v>33.122585467068042</v>
      </c>
      <c r="AH23">
        <v>0</v>
      </c>
      <c r="AI23">
        <v>0</v>
      </c>
      <c r="AJ23">
        <v>0</v>
      </c>
      <c r="AK23">
        <v>32.031399672307714</v>
      </c>
      <c r="AL23">
        <v>36.588391482380004</v>
      </c>
      <c r="AM23">
        <v>8.5914831358810506</v>
      </c>
      <c r="AN23">
        <v>6.9570754550198274E-2</v>
      </c>
      <c r="AO23">
        <v>0</v>
      </c>
      <c r="AP23">
        <v>0</v>
      </c>
      <c r="AQ23">
        <v>0</v>
      </c>
      <c r="AR23">
        <v>21.440251580371093</v>
      </c>
      <c r="AS23">
        <v>17.375886447535095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36.213061911370687</v>
      </c>
      <c r="BB23">
        <f t="shared" si="0"/>
        <v>830.12813214056098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292.21349790534373</v>
      </c>
      <c r="L24">
        <v>8.0360050264304927</v>
      </c>
      <c r="M24">
        <v>66.813562708047925</v>
      </c>
      <c r="N24">
        <v>55.154492602472189</v>
      </c>
      <c r="O24">
        <v>76.990966714706403</v>
      </c>
      <c r="P24">
        <v>33.201997678432996</v>
      </c>
      <c r="Q24">
        <v>4.5512962310404887</v>
      </c>
      <c r="R24">
        <v>8.0364124536219812</v>
      </c>
      <c r="S24">
        <v>5.8953836038488774</v>
      </c>
      <c r="T24">
        <v>1.0108121402328158</v>
      </c>
      <c r="U24">
        <v>50.80336377567356</v>
      </c>
      <c r="V24">
        <v>5.0225263762784378</v>
      </c>
      <c r="W24">
        <v>6.030072082451575</v>
      </c>
      <c r="X24">
        <v>20.099770690014459</v>
      </c>
      <c r="Y24">
        <v>0</v>
      </c>
      <c r="Z24">
        <v>5.785095463994991</v>
      </c>
      <c r="AA24">
        <v>18.602235787100817</v>
      </c>
      <c r="AB24">
        <v>14.813001675657219</v>
      </c>
      <c r="AC24">
        <v>10.616056372966618</v>
      </c>
      <c r="AD24">
        <v>0</v>
      </c>
      <c r="AE24">
        <v>27.074330592775645</v>
      </c>
      <c r="AF24">
        <v>6.370287286486561</v>
      </c>
      <c r="AG24">
        <v>33.122585467068042</v>
      </c>
      <c r="AH24">
        <v>9.2984374724483398</v>
      </c>
      <c r="AI24">
        <v>0</v>
      </c>
      <c r="AJ24">
        <v>0</v>
      </c>
      <c r="AK24">
        <v>32.031399672307714</v>
      </c>
      <c r="AL24">
        <v>36.588391482380004</v>
      </c>
      <c r="AM24">
        <v>8.5914831358810506</v>
      </c>
      <c r="AN24">
        <v>6.9570754550198274E-2</v>
      </c>
      <c r="AO24">
        <v>0</v>
      </c>
      <c r="AP24">
        <v>0</v>
      </c>
      <c r="AQ24">
        <v>0</v>
      </c>
      <c r="AR24">
        <v>21.440251580371093</v>
      </c>
      <c r="AS24">
        <v>17.375886447535095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36.601717438928915</v>
      </c>
      <c r="BB24">
        <f t="shared" si="0"/>
        <v>839.03745574119034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292.2125625395521</v>
      </c>
      <c r="L25">
        <v>8.0360050264304927</v>
      </c>
      <c r="M25">
        <v>66.813562708047925</v>
      </c>
      <c r="N25">
        <v>55.154492602472189</v>
      </c>
      <c r="O25">
        <v>76.990966714706403</v>
      </c>
      <c r="P25">
        <v>33.201997678432996</v>
      </c>
      <c r="Q25">
        <v>4.5398108585951595</v>
      </c>
      <c r="R25">
        <v>8.0364124536219812</v>
      </c>
      <c r="S25">
        <v>5.2173866824872226</v>
      </c>
      <c r="T25">
        <v>1.0108121402328158</v>
      </c>
      <c r="U25">
        <v>50.80336377567356</v>
      </c>
      <c r="V25">
        <v>5.0225263762784378</v>
      </c>
      <c r="W25">
        <v>6.030072082451575</v>
      </c>
      <c r="X25">
        <v>20.099770690014459</v>
      </c>
      <c r="Y25">
        <v>0</v>
      </c>
      <c r="Z25">
        <v>5.785095463994991</v>
      </c>
      <c r="AA25">
        <v>18.602235787100817</v>
      </c>
      <c r="AB25">
        <v>14.813001675657219</v>
      </c>
      <c r="AC25">
        <v>10.616056372966618</v>
      </c>
      <c r="AD25">
        <v>0</v>
      </c>
      <c r="AE25">
        <v>27.074330592775645</v>
      </c>
      <c r="AF25">
        <v>6.370287286486561</v>
      </c>
      <c r="AG25">
        <v>33.122585467068042</v>
      </c>
      <c r="AH25">
        <v>18.59687494489668</v>
      </c>
      <c r="AI25">
        <v>0</v>
      </c>
      <c r="AJ25">
        <v>0</v>
      </c>
      <c r="AK25">
        <v>32.031399672307714</v>
      </c>
      <c r="AL25">
        <v>36.588391482380004</v>
      </c>
      <c r="AM25">
        <v>8.5914831358810506</v>
      </c>
      <c r="AN25">
        <v>6.9570754550198274E-2</v>
      </c>
      <c r="AO25">
        <v>0</v>
      </c>
      <c r="AP25">
        <v>0</v>
      </c>
      <c r="AQ25">
        <v>0</v>
      </c>
      <c r="AR25">
        <v>21.440251580371093</v>
      </c>
      <c r="AS25">
        <v>14.966624906110876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36.860825534674525</v>
      </c>
      <c r="BB25">
        <f t="shared" si="0"/>
        <v>844.97710591686996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292.21200537293112</v>
      </c>
      <c r="L26">
        <v>8.0360050264304927</v>
      </c>
      <c r="M26">
        <v>66.813562708047925</v>
      </c>
      <c r="N26">
        <v>55.154492602472189</v>
      </c>
      <c r="O26">
        <v>76.990966714706403</v>
      </c>
      <c r="P26">
        <v>33.201997678432996</v>
      </c>
      <c r="Q26">
        <v>4.5398108585951595</v>
      </c>
      <c r="R26">
        <v>8.0364124536219812</v>
      </c>
      <c r="S26">
        <v>5.2173866824872226</v>
      </c>
      <c r="T26">
        <v>1.0108121402328158</v>
      </c>
      <c r="U26">
        <v>50.80336377567356</v>
      </c>
      <c r="V26">
        <v>5.0225263762784378</v>
      </c>
      <c r="W26">
        <v>6.030072082451575</v>
      </c>
      <c r="X26">
        <v>20.099770690014459</v>
      </c>
      <c r="Y26">
        <v>0</v>
      </c>
      <c r="Z26">
        <v>5.785095463994991</v>
      </c>
      <c r="AA26">
        <v>18.602235787100817</v>
      </c>
      <c r="AB26">
        <v>14.813001675657219</v>
      </c>
      <c r="AC26">
        <v>10.616056372966618</v>
      </c>
      <c r="AD26">
        <v>4.964047991619589</v>
      </c>
      <c r="AE26">
        <v>27.074330592775645</v>
      </c>
      <c r="AF26">
        <v>6.370287286486561</v>
      </c>
      <c r="AG26">
        <v>33.122585467068042</v>
      </c>
      <c r="AH26">
        <v>30.219921673241497</v>
      </c>
      <c r="AI26">
        <v>0</v>
      </c>
      <c r="AJ26">
        <v>0</v>
      </c>
      <c r="AK26">
        <v>32.031399672307714</v>
      </c>
      <c r="AL26">
        <v>36.588391482380004</v>
      </c>
      <c r="AM26">
        <v>8.5914831358810506</v>
      </c>
      <c r="AN26">
        <v>6.9570754550198274E-2</v>
      </c>
      <c r="AO26">
        <v>0</v>
      </c>
      <c r="AP26">
        <v>0</v>
      </c>
      <c r="AQ26">
        <v>0</v>
      </c>
      <c r="AR26">
        <v>21.440251580371093</v>
      </c>
      <c r="AS26">
        <v>14.966624906110876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37.554142804404286</v>
      </c>
      <c r="BB26">
        <f t="shared" si="0"/>
        <v>860.87032620048376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281.38045047757259</v>
      </c>
      <c r="L27">
        <v>8.0360050264304927</v>
      </c>
      <c r="M27">
        <v>66.813562708047925</v>
      </c>
      <c r="N27">
        <v>55.154492602472189</v>
      </c>
      <c r="O27">
        <v>76.990966714706403</v>
      </c>
      <c r="P27">
        <v>33.201997678432996</v>
      </c>
      <c r="Q27">
        <v>4.016304716687749</v>
      </c>
      <c r="R27">
        <v>8.0364124536219812</v>
      </c>
      <c r="S27">
        <v>5.0203382527297453</v>
      </c>
      <c r="T27">
        <v>1.0108121402328158</v>
      </c>
      <c r="U27">
        <v>50.80336377567356</v>
      </c>
      <c r="V27">
        <v>5.0225263762784378</v>
      </c>
      <c r="W27">
        <v>6.030072082451575</v>
      </c>
      <c r="X27">
        <v>20.099770690014459</v>
      </c>
      <c r="Y27">
        <v>0</v>
      </c>
      <c r="Z27">
        <v>5.785095463994991</v>
      </c>
      <c r="AA27">
        <v>18.602235787100817</v>
      </c>
      <c r="AB27">
        <v>14.813001675657219</v>
      </c>
      <c r="AC27">
        <v>10.616056372966618</v>
      </c>
      <c r="AD27">
        <v>9.9280964762782968</v>
      </c>
      <c r="AE27">
        <v>27.074330592775645</v>
      </c>
      <c r="AF27">
        <v>6.370287286486561</v>
      </c>
      <c r="AG27">
        <v>33.122585467068042</v>
      </c>
      <c r="AH27">
        <v>39.518359145689828</v>
      </c>
      <c r="AI27">
        <v>0</v>
      </c>
      <c r="AJ27">
        <v>0</v>
      </c>
      <c r="AK27">
        <v>32.031399672307714</v>
      </c>
      <c r="AL27">
        <v>35.717239155925959</v>
      </c>
      <c r="AM27">
        <v>8.5914831358810506</v>
      </c>
      <c r="AN27">
        <v>6.9570754550198274E-2</v>
      </c>
      <c r="AO27">
        <v>0</v>
      </c>
      <c r="AP27">
        <v>0</v>
      </c>
      <c r="AQ27">
        <v>0</v>
      </c>
      <c r="AR27">
        <v>21.440251580371093</v>
      </c>
      <c r="AS27">
        <v>14.966624906110876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37.631022374444008</v>
      </c>
      <c r="BB27">
        <f t="shared" si="0"/>
        <v>862.63267079407353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281.38045047757259</v>
      </c>
      <c r="L28">
        <v>8.0360616941926661</v>
      </c>
      <c r="M28">
        <v>66.813562708047925</v>
      </c>
      <c r="N28">
        <v>55.154492602472189</v>
      </c>
      <c r="O28">
        <v>76.990966714706403</v>
      </c>
      <c r="P28">
        <v>33.201997678432996</v>
      </c>
      <c r="Q28">
        <v>4.0182311752146527</v>
      </c>
      <c r="R28">
        <v>8.0364124536219812</v>
      </c>
      <c r="S28">
        <v>5.0203382527297453</v>
      </c>
      <c r="T28">
        <v>1.0108121402328158</v>
      </c>
      <c r="U28">
        <v>50.80336377567356</v>
      </c>
      <c r="V28">
        <v>5.0225263762784378</v>
      </c>
      <c r="W28">
        <v>6.030072082451575</v>
      </c>
      <c r="X28">
        <v>20.099770690014459</v>
      </c>
      <c r="Y28">
        <v>0</v>
      </c>
      <c r="Z28">
        <v>5.785095463994991</v>
      </c>
      <c r="AA28">
        <v>18.602235787100817</v>
      </c>
      <c r="AB28">
        <v>14.813001675657219</v>
      </c>
      <c r="AC28">
        <v>10.616056372966618</v>
      </c>
      <c r="AD28">
        <v>14.892144467897886</v>
      </c>
      <c r="AE28">
        <v>27.074330592775645</v>
      </c>
      <c r="AF28">
        <v>6.370287286486561</v>
      </c>
      <c r="AG28">
        <v>33.122585467068042</v>
      </c>
      <c r="AH28">
        <v>45.934280961281573</v>
      </c>
      <c r="AI28">
        <v>0</v>
      </c>
      <c r="AJ28">
        <v>0</v>
      </c>
      <c r="AK28">
        <v>32.031399672307714</v>
      </c>
      <c r="AL28">
        <v>35.717239155925959</v>
      </c>
      <c r="AM28">
        <v>8.5914831358810506</v>
      </c>
      <c r="AN28">
        <v>6.9570754550198274E-2</v>
      </c>
      <c r="AO28">
        <v>0</v>
      </c>
      <c r="AP28">
        <v>0</v>
      </c>
      <c r="AQ28">
        <v>0</v>
      </c>
      <c r="AR28">
        <v>21.440251580371093</v>
      </c>
      <c r="AS28">
        <v>14.966624906110876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38.106788007064331</v>
      </c>
      <c r="BB28">
        <f t="shared" si="0"/>
        <v>873.53885809495375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281.38045047757259</v>
      </c>
      <c r="L29">
        <v>8.0361007650661858</v>
      </c>
      <c r="M29">
        <v>66.813562708047925</v>
      </c>
      <c r="N29">
        <v>55.154492602472189</v>
      </c>
      <c r="O29">
        <v>76.990966714706403</v>
      </c>
      <c r="P29">
        <v>33.201997678432996</v>
      </c>
      <c r="Q29">
        <v>4.0182311752146527</v>
      </c>
      <c r="R29">
        <v>8.0373592551936817</v>
      </c>
      <c r="S29">
        <v>5.0203382527297453</v>
      </c>
      <c r="T29">
        <v>1.0108121402328158</v>
      </c>
      <c r="U29">
        <v>50.80336377567356</v>
      </c>
      <c r="V29">
        <v>5.0221426413560506</v>
      </c>
      <c r="W29">
        <v>7.0440052501413373</v>
      </c>
      <c r="X29">
        <v>20.099770690014459</v>
      </c>
      <c r="Y29">
        <v>0</v>
      </c>
      <c r="Z29">
        <v>5.785095463994991</v>
      </c>
      <c r="AA29">
        <v>18.602235787100817</v>
      </c>
      <c r="AB29">
        <v>14.813001675657219</v>
      </c>
      <c r="AC29">
        <v>10.616056372966618</v>
      </c>
      <c r="AD29">
        <v>19.856192952556594</v>
      </c>
      <c r="AE29">
        <v>27.074330592775645</v>
      </c>
      <c r="AF29">
        <v>6.370287286486561</v>
      </c>
      <c r="AG29">
        <v>33.122585467068042</v>
      </c>
      <c r="AH29">
        <v>45.934280961281573</v>
      </c>
      <c r="AI29">
        <v>0</v>
      </c>
      <c r="AJ29">
        <v>0</v>
      </c>
      <c r="AK29">
        <v>32.031399672307714</v>
      </c>
      <c r="AL29">
        <v>35.717239155925959</v>
      </c>
      <c r="AM29">
        <v>8.5914831358810506</v>
      </c>
      <c r="AN29">
        <v>6.9570754550198274E-2</v>
      </c>
      <c r="AO29">
        <v>0</v>
      </c>
      <c r="AP29">
        <v>0</v>
      </c>
      <c r="AQ29">
        <v>0</v>
      </c>
      <c r="AR29">
        <v>21.440251580371093</v>
      </c>
      <c r="AS29">
        <v>14.966624906110876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38.35669280948094</v>
      </c>
      <c r="BB29">
        <f t="shared" si="0"/>
        <v>879.26753708240858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281.38045047757259</v>
      </c>
      <c r="L30">
        <v>8.0361409614656587</v>
      </c>
      <c r="M30">
        <v>66.813562708047925</v>
      </c>
      <c r="N30">
        <v>55.154492602472189</v>
      </c>
      <c r="O30">
        <v>76.990966714706403</v>
      </c>
      <c r="P30">
        <v>33.201997678432996</v>
      </c>
      <c r="Q30">
        <v>4.0182311752146527</v>
      </c>
      <c r="R30">
        <v>8.0373592551936817</v>
      </c>
      <c r="S30">
        <v>5.0203382527297453</v>
      </c>
      <c r="T30">
        <v>1.0108121402328158</v>
      </c>
      <c r="U30">
        <v>50.80336377567356</v>
      </c>
      <c r="V30">
        <v>5.0221426413560506</v>
      </c>
      <c r="W30">
        <v>6.0296727178149556</v>
      </c>
      <c r="X30">
        <v>20.099770690014459</v>
      </c>
      <c r="Y30">
        <v>0</v>
      </c>
      <c r="Z30">
        <v>5.785095463994991</v>
      </c>
      <c r="AA30">
        <v>18.602235787100817</v>
      </c>
      <c r="AB30">
        <v>14.813001675657219</v>
      </c>
      <c r="AC30">
        <v>10.616056372966618</v>
      </c>
      <c r="AD30">
        <v>19.856192952556594</v>
      </c>
      <c r="AE30">
        <v>27.074330592775645</v>
      </c>
      <c r="AF30">
        <v>6.370287286486561</v>
      </c>
      <c r="AG30">
        <v>33.122585467068042</v>
      </c>
      <c r="AH30">
        <v>45.934280961281573</v>
      </c>
      <c r="AI30">
        <v>0</v>
      </c>
      <c r="AJ30">
        <v>0</v>
      </c>
      <c r="AK30">
        <v>32.031399672307714</v>
      </c>
      <c r="AL30">
        <v>35.717239155925959</v>
      </c>
      <c r="AM30">
        <v>8.5914831358810506</v>
      </c>
      <c r="AN30">
        <v>6.9570754550198274E-2</v>
      </c>
      <c r="AO30">
        <v>0</v>
      </c>
      <c r="AP30">
        <v>0</v>
      </c>
      <c r="AQ30">
        <v>0</v>
      </c>
      <c r="AR30">
        <v>21.440251580371093</v>
      </c>
      <c r="AS30">
        <v>14.966624906110876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38.314295389839195</v>
      </c>
      <c r="BB30">
        <f t="shared" si="0"/>
        <v>878.29564216612334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281.38045047757259</v>
      </c>
      <c r="L31">
        <v>8.0361409614656587</v>
      </c>
      <c r="M31">
        <v>66.813562708047925</v>
      </c>
      <c r="N31">
        <v>55.154492602472189</v>
      </c>
      <c r="O31">
        <v>76.990966714706403</v>
      </c>
      <c r="P31">
        <v>33.201997678432996</v>
      </c>
      <c r="Q31">
        <v>4.0182311752146527</v>
      </c>
      <c r="R31">
        <v>8.0373592551936817</v>
      </c>
      <c r="S31">
        <v>5.0203382527297453</v>
      </c>
      <c r="T31">
        <v>1.0108121402328158</v>
      </c>
      <c r="U31">
        <v>50.80336377567356</v>
      </c>
      <c r="V31">
        <v>5.0221426413560506</v>
      </c>
      <c r="W31">
        <v>6.0296727178149556</v>
      </c>
      <c r="X31">
        <v>20.098902044450057</v>
      </c>
      <c r="Y31">
        <v>0</v>
      </c>
      <c r="Z31">
        <v>5.785095463994991</v>
      </c>
      <c r="AA31">
        <v>18.602235787100817</v>
      </c>
      <c r="AB31">
        <v>14.813001675657219</v>
      </c>
      <c r="AC31">
        <v>10.616056372966618</v>
      </c>
      <c r="AD31">
        <v>19.856192952556594</v>
      </c>
      <c r="AE31">
        <v>27.074330592775645</v>
      </c>
      <c r="AF31">
        <v>0</v>
      </c>
      <c r="AG31">
        <v>33.122585467068042</v>
      </c>
      <c r="AH31">
        <v>20.921484200793149</v>
      </c>
      <c r="AI31">
        <v>0</v>
      </c>
      <c r="AJ31">
        <v>0</v>
      </c>
      <c r="AK31">
        <v>32.031399672307714</v>
      </c>
      <c r="AL31">
        <v>35.717239155925959</v>
      </c>
      <c r="AM31">
        <v>8.5914831358810506</v>
      </c>
      <c r="AN31">
        <v>6.9570754550198274E-2</v>
      </c>
      <c r="AO31">
        <v>0</v>
      </c>
      <c r="AP31">
        <v>0</v>
      </c>
      <c r="AQ31">
        <v>0</v>
      </c>
      <c r="AR31">
        <v>21.440251580371093</v>
      </c>
      <c r="AS31">
        <v>14.601585009999857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36.987187499633606</v>
      </c>
      <c r="BB31">
        <f t="shared" si="0"/>
        <v>847.87375746767862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281.38045047757259</v>
      </c>
      <c r="L32">
        <v>8.0361409614656587</v>
      </c>
      <c r="M32">
        <v>66.813562708047925</v>
      </c>
      <c r="N32">
        <v>55.154492602472189</v>
      </c>
      <c r="O32">
        <v>76.990966714706403</v>
      </c>
      <c r="P32">
        <v>33.201997678432996</v>
      </c>
      <c r="Q32">
        <v>4.0182311752146527</v>
      </c>
      <c r="R32">
        <v>8.0373592551936817</v>
      </c>
      <c r="S32">
        <v>5.0203382527297453</v>
      </c>
      <c r="T32">
        <v>1.0108121402328158</v>
      </c>
      <c r="U32">
        <v>50.80336377567356</v>
      </c>
      <c r="V32">
        <v>5.0221426413560506</v>
      </c>
      <c r="W32">
        <v>6.0296727178149556</v>
      </c>
      <c r="X32">
        <v>20.098902044450057</v>
      </c>
      <c r="Y32">
        <v>0</v>
      </c>
      <c r="Z32">
        <v>5.785095463994991</v>
      </c>
      <c r="AA32">
        <v>18.602235787100817</v>
      </c>
      <c r="AB32">
        <v>14.813001675657219</v>
      </c>
      <c r="AC32">
        <v>10.616056372966618</v>
      </c>
      <c r="AD32">
        <v>14.892144467897886</v>
      </c>
      <c r="AE32">
        <v>27.074330592775645</v>
      </c>
      <c r="AF32">
        <v>0</v>
      </c>
      <c r="AG32">
        <v>33.122585467068042</v>
      </c>
      <c r="AH32">
        <v>9.2984374724483398</v>
      </c>
      <c r="AI32">
        <v>0</v>
      </c>
      <c r="AJ32">
        <v>0</v>
      </c>
      <c r="AK32">
        <v>32.031399672307714</v>
      </c>
      <c r="AL32">
        <v>35.717239155925959</v>
      </c>
      <c r="AM32">
        <v>8.5914831358810506</v>
      </c>
      <c r="AN32">
        <v>6.9570754550198274E-2</v>
      </c>
      <c r="AO32">
        <v>0</v>
      </c>
      <c r="AP32">
        <v>0</v>
      </c>
      <c r="AQ32">
        <v>0</v>
      </c>
      <c r="AR32">
        <v>21.440251580371093</v>
      </c>
      <c r="AS32">
        <v>14.601585009999857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36.293846919730058</v>
      </c>
      <c r="BB32">
        <f t="shared" si="0"/>
        <v>831.98000283457839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292.21772002565848</v>
      </c>
      <c r="L33">
        <v>8.0984168976779465</v>
      </c>
      <c r="M33">
        <v>66.813562708047925</v>
      </c>
      <c r="N33">
        <v>55.154492602472189</v>
      </c>
      <c r="O33">
        <v>76.990966714706403</v>
      </c>
      <c r="P33">
        <v>33.201997678432996</v>
      </c>
      <c r="Q33">
        <v>4.4103277780453745</v>
      </c>
      <c r="R33">
        <v>8.0373592551936817</v>
      </c>
      <c r="S33">
        <v>5.6556167544407252</v>
      </c>
      <c r="T33">
        <v>1.0108121402328158</v>
      </c>
      <c r="U33">
        <v>50.80336377567356</v>
      </c>
      <c r="V33">
        <v>5.0221426413560506</v>
      </c>
      <c r="W33">
        <v>6.0296727178149556</v>
      </c>
      <c r="X33">
        <v>20.098902044450057</v>
      </c>
      <c r="Y33">
        <v>0</v>
      </c>
      <c r="Z33">
        <v>5.785095463994991</v>
      </c>
      <c r="AA33">
        <v>18.602235787100817</v>
      </c>
      <c r="AB33">
        <v>14.813001675657219</v>
      </c>
      <c r="AC33">
        <v>10.616056372966618</v>
      </c>
      <c r="AD33">
        <v>14.892144467897886</v>
      </c>
      <c r="AE33">
        <v>27.074330592775645</v>
      </c>
      <c r="AF33">
        <v>0</v>
      </c>
      <c r="AG33">
        <v>33.122585467068042</v>
      </c>
      <c r="AH33">
        <v>9.2984374724483398</v>
      </c>
      <c r="AI33">
        <v>0</v>
      </c>
      <c r="AJ33">
        <v>0</v>
      </c>
      <c r="AK33">
        <v>32.031399672307714</v>
      </c>
      <c r="AL33">
        <v>35.717239155925959</v>
      </c>
      <c r="AM33">
        <v>8.5914831358810506</v>
      </c>
      <c r="AN33">
        <v>6.9570754550198274E-2</v>
      </c>
      <c r="AO33">
        <v>0</v>
      </c>
      <c r="AP33">
        <v>5.6535724087054269E-2</v>
      </c>
      <c r="AQ33">
        <v>0</v>
      </c>
      <c r="AR33">
        <v>21.440251580371093</v>
      </c>
      <c r="AS33">
        <v>14.601585009999857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36.794755393610366</v>
      </c>
      <c r="BB33">
        <f t="shared" si="0"/>
        <v>843.46255067362517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292.2134795359961</v>
      </c>
      <c r="L34">
        <v>8.0984168976779465</v>
      </c>
      <c r="M34">
        <v>66.813562708047925</v>
      </c>
      <c r="N34">
        <v>55.154492602472189</v>
      </c>
      <c r="O34">
        <v>76.990966714706403</v>
      </c>
      <c r="P34">
        <v>33.201997678432996</v>
      </c>
      <c r="Q34">
        <v>4.0182311752146527</v>
      </c>
      <c r="R34">
        <v>8.0373592551936817</v>
      </c>
      <c r="S34">
        <v>5.6556167544407252</v>
      </c>
      <c r="T34">
        <v>1.0108121402328158</v>
      </c>
      <c r="U34">
        <v>50.80336377567356</v>
      </c>
      <c r="V34">
        <v>5.0221426413560506</v>
      </c>
      <c r="W34">
        <v>6.0296727178149556</v>
      </c>
      <c r="X34">
        <v>20.099770690014459</v>
      </c>
      <c r="Y34">
        <v>0</v>
      </c>
      <c r="Z34">
        <v>5.785095463994991</v>
      </c>
      <c r="AA34">
        <v>18.602235787100817</v>
      </c>
      <c r="AB34">
        <v>14.813001675657219</v>
      </c>
      <c r="AC34">
        <v>10.616056372966618</v>
      </c>
      <c r="AD34">
        <v>9.9280964762782968</v>
      </c>
      <c r="AE34">
        <v>27.074330592775645</v>
      </c>
      <c r="AF34">
        <v>0</v>
      </c>
      <c r="AG34">
        <v>33.122585467068042</v>
      </c>
      <c r="AH34">
        <v>9.2984374724483398</v>
      </c>
      <c r="AI34">
        <v>0</v>
      </c>
      <c r="AJ34">
        <v>0</v>
      </c>
      <c r="AK34">
        <v>32.031399672307714</v>
      </c>
      <c r="AL34">
        <v>35.717239155925959</v>
      </c>
      <c r="AM34">
        <v>8.5914831358810506</v>
      </c>
      <c r="AN34">
        <v>6.9570754550198274E-2</v>
      </c>
      <c r="AO34">
        <v>0</v>
      </c>
      <c r="AP34">
        <v>0.11307190652108161</v>
      </c>
      <c r="AQ34">
        <v>0</v>
      </c>
      <c r="AR34">
        <v>21.440251580371093</v>
      </c>
      <c r="AS34">
        <v>14.601585009999857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36.573090818904788</v>
      </c>
      <c r="BB34">
        <f t="shared" si="0"/>
        <v>838.38123499221638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292.2176578220475</v>
      </c>
      <c r="L35">
        <v>8.0361409614656587</v>
      </c>
      <c r="M35">
        <v>66.813562708047925</v>
      </c>
      <c r="N35">
        <v>55.154492602472189</v>
      </c>
      <c r="O35">
        <v>76.990966714706403</v>
      </c>
      <c r="P35">
        <v>33.201997678432996</v>
      </c>
      <c r="Q35">
        <v>4.3952773417771454</v>
      </c>
      <c r="R35">
        <v>8.0373592551936817</v>
      </c>
      <c r="S35">
        <v>6.0313592480556046</v>
      </c>
      <c r="T35">
        <v>1.0108121402328158</v>
      </c>
      <c r="U35">
        <v>50.80336377567356</v>
      </c>
      <c r="V35">
        <v>5.0221426413560506</v>
      </c>
      <c r="W35">
        <v>6.0296727178149556</v>
      </c>
      <c r="X35">
        <v>20.099770690014459</v>
      </c>
      <c r="Y35">
        <v>0</v>
      </c>
      <c r="Z35">
        <v>5.785095463994991</v>
      </c>
      <c r="AA35">
        <v>18.602235787100817</v>
      </c>
      <c r="AB35">
        <v>14.813001675657219</v>
      </c>
      <c r="AC35">
        <v>10.616056372966618</v>
      </c>
      <c r="AD35">
        <v>4.964047991619589</v>
      </c>
      <c r="AE35">
        <v>27.074330592775645</v>
      </c>
      <c r="AF35">
        <v>0</v>
      </c>
      <c r="AG35">
        <v>33.122585467068042</v>
      </c>
      <c r="AH35">
        <v>9.2984374724483398</v>
      </c>
      <c r="AI35">
        <v>1.7455595013402925</v>
      </c>
      <c r="AJ35">
        <v>0</v>
      </c>
      <c r="AK35">
        <v>32.031399672307714</v>
      </c>
      <c r="AL35">
        <v>35.717239155925959</v>
      </c>
      <c r="AM35">
        <v>8.5914831358810506</v>
      </c>
      <c r="AN35">
        <v>6.9570754550198274E-2</v>
      </c>
      <c r="AO35">
        <v>0</v>
      </c>
      <c r="AP35">
        <v>0.11307190652108161</v>
      </c>
      <c r="AQ35">
        <v>0</v>
      </c>
      <c r="AR35">
        <v>21.440251580371093</v>
      </c>
      <c r="AS35">
        <v>14.601585009999857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36.467596063620796</v>
      </c>
      <c r="BB35">
        <f t="shared" si="0"/>
        <v>835.96293177419864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292.2176578220475</v>
      </c>
      <c r="L36">
        <v>8.0361409614656587</v>
      </c>
      <c r="M36">
        <v>66.813562708047925</v>
      </c>
      <c r="N36">
        <v>55.154492602472189</v>
      </c>
      <c r="O36">
        <v>76.990966714706403</v>
      </c>
      <c r="P36">
        <v>33.201997678432996</v>
      </c>
      <c r="Q36">
        <v>4.3952773417771454</v>
      </c>
      <c r="R36">
        <v>8.0373592551936817</v>
      </c>
      <c r="S36">
        <v>6.0313592480556046</v>
      </c>
      <c r="T36">
        <v>1.0108121402328158</v>
      </c>
      <c r="U36">
        <v>50.80336377567356</v>
      </c>
      <c r="V36">
        <v>5.0221426413560506</v>
      </c>
      <c r="W36">
        <v>6.0296727178149556</v>
      </c>
      <c r="X36">
        <v>20.099770690014459</v>
      </c>
      <c r="Y36">
        <v>0</v>
      </c>
      <c r="Z36">
        <v>5.785095463994991</v>
      </c>
      <c r="AA36">
        <v>18.602235787100817</v>
      </c>
      <c r="AB36">
        <v>14.813001675657219</v>
      </c>
      <c r="AC36">
        <v>10.616056372966618</v>
      </c>
      <c r="AD36">
        <v>0</v>
      </c>
      <c r="AE36">
        <v>27.074330592775645</v>
      </c>
      <c r="AF36">
        <v>0</v>
      </c>
      <c r="AG36">
        <v>33.122585467068042</v>
      </c>
      <c r="AH36">
        <v>9.2984374724483398</v>
      </c>
      <c r="AI36">
        <v>3.4911185085201417</v>
      </c>
      <c r="AJ36">
        <v>0</v>
      </c>
      <c r="AK36">
        <v>32.031399672307714</v>
      </c>
      <c r="AL36">
        <v>35.717239155925959</v>
      </c>
      <c r="AM36">
        <v>8.5914831358810506</v>
      </c>
      <c r="AN36">
        <v>6.9570754550198274E-2</v>
      </c>
      <c r="AO36">
        <v>0</v>
      </c>
      <c r="AP36">
        <v>0.11307190652108161</v>
      </c>
      <c r="AQ36">
        <v>0</v>
      </c>
      <c r="AR36">
        <v>21.440251580371093</v>
      </c>
      <c r="AS36">
        <v>14.601585009999857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36.333063224071225</v>
      </c>
      <c r="BB36">
        <f t="shared" si="0"/>
        <v>832.87897562930846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292.2176578220475</v>
      </c>
      <c r="L37">
        <v>8.0361409614656587</v>
      </c>
      <c r="M37">
        <v>66.813562708047925</v>
      </c>
      <c r="N37">
        <v>55.154492602472189</v>
      </c>
      <c r="O37">
        <v>76.990966714706403</v>
      </c>
      <c r="P37">
        <v>33.201997678432996</v>
      </c>
      <c r="Q37">
        <v>4.0182311752146527</v>
      </c>
      <c r="R37">
        <v>8.0373592551936817</v>
      </c>
      <c r="S37">
        <v>6.0313592480556046</v>
      </c>
      <c r="T37">
        <v>1.0108121402328158</v>
      </c>
      <c r="U37">
        <v>50.80336377567356</v>
      </c>
      <c r="V37">
        <v>5.0221426413560506</v>
      </c>
      <c r="W37">
        <v>6.0296727178149556</v>
      </c>
      <c r="X37">
        <v>19.35830863746812</v>
      </c>
      <c r="Y37">
        <v>0</v>
      </c>
      <c r="Z37">
        <v>5.785095463994991</v>
      </c>
      <c r="AA37">
        <v>18.602235787100817</v>
      </c>
      <c r="AB37">
        <v>14.813001675657219</v>
      </c>
      <c r="AC37">
        <v>5.3080284335673067</v>
      </c>
      <c r="AD37">
        <v>0</v>
      </c>
      <c r="AE37">
        <v>27.074330592775645</v>
      </c>
      <c r="AF37">
        <v>0</v>
      </c>
      <c r="AG37">
        <v>33.122585467068042</v>
      </c>
      <c r="AH37">
        <v>0</v>
      </c>
      <c r="AI37">
        <v>18.153818023282334</v>
      </c>
      <c r="AJ37">
        <v>0</v>
      </c>
      <c r="AK37">
        <v>32.031399672307714</v>
      </c>
      <c r="AL37">
        <v>35.717239155925959</v>
      </c>
      <c r="AM37">
        <v>8.5914831358810506</v>
      </c>
      <c r="AN37">
        <v>6.9570754550198274E-2</v>
      </c>
      <c r="AO37">
        <v>0</v>
      </c>
      <c r="AP37">
        <v>0.11307190652108161</v>
      </c>
      <c r="AQ37">
        <v>0</v>
      </c>
      <c r="AR37">
        <v>21.440251580371093</v>
      </c>
      <c r="AS37">
        <v>14.966624906110876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36.303918833671737</v>
      </c>
      <c r="BB37">
        <f t="shared" si="0"/>
        <v>832.21088579962463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292.2176578220475</v>
      </c>
      <c r="L38">
        <v>8.0361409614656587</v>
      </c>
      <c r="M38">
        <v>66.813562708047925</v>
      </c>
      <c r="N38">
        <v>55.154492602472189</v>
      </c>
      <c r="O38">
        <v>76.990966714706403</v>
      </c>
      <c r="P38">
        <v>33.201997678432996</v>
      </c>
      <c r="Q38">
        <v>4.0182311752146527</v>
      </c>
      <c r="R38">
        <v>8.0373592551936817</v>
      </c>
      <c r="S38">
        <v>6.0313592480556046</v>
      </c>
      <c r="T38">
        <v>1.0108121402328158</v>
      </c>
      <c r="U38">
        <v>50.80336377567356</v>
      </c>
      <c r="V38">
        <v>5.0221426413560506</v>
      </c>
      <c r="W38">
        <v>6.0296727178149556</v>
      </c>
      <c r="X38">
        <v>19.35830863746812</v>
      </c>
      <c r="Y38">
        <v>0</v>
      </c>
      <c r="Z38">
        <v>5.785095463994991</v>
      </c>
      <c r="AA38">
        <v>18.602235787100817</v>
      </c>
      <c r="AB38">
        <v>14.813001675657219</v>
      </c>
      <c r="AC38">
        <v>5.3080284335673067</v>
      </c>
      <c r="AD38">
        <v>0</v>
      </c>
      <c r="AE38">
        <v>27.074330592775645</v>
      </c>
      <c r="AF38">
        <v>0</v>
      </c>
      <c r="AG38">
        <v>33.122585467068042</v>
      </c>
      <c r="AH38">
        <v>0</v>
      </c>
      <c r="AI38">
        <v>18.153818023282334</v>
      </c>
      <c r="AJ38">
        <v>0</v>
      </c>
      <c r="AK38">
        <v>32.031399672307714</v>
      </c>
      <c r="AL38">
        <v>35.717239155925959</v>
      </c>
      <c r="AM38">
        <v>8.5914831358810506</v>
      </c>
      <c r="AN38">
        <v>6.9570754550198274E-2</v>
      </c>
      <c r="AO38">
        <v>0</v>
      </c>
      <c r="AP38">
        <v>0.11307190652108161</v>
      </c>
      <c r="AQ38">
        <v>0</v>
      </c>
      <c r="AR38">
        <v>23.389365652102061</v>
      </c>
      <c r="AS38">
        <v>14.966624906110876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36.385391801870092</v>
      </c>
      <c r="BB38">
        <f t="shared" si="0"/>
        <v>834.07852690315724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292.2176578220475</v>
      </c>
      <c r="L39">
        <v>8.0361409614656587</v>
      </c>
      <c r="M39">
        <v>66.813562708047925</v>
      </c>
      <c r="N39">
        <v>55.154492602472189</v>
      </c>
      <c r="O39">
        <v>76.990966714706403</v>
      </c>
      <c r="P39">
        <v>33.201997678432996</v>
      </c>
      <c r="Q39">
        <v>4.1748724410659994</v>
      </c>
      <c r="R39">
        <v>8.0373592551936817</v>
      </c>
      <c r="S39">
        <v>5.6987508895327332</v>
      </c>
      <c r="T39">
        <v>1.0108121402328158</v>
      </c>
      <c r="U39">
        <v>50.80336377567356</v>
      </c>
      <c r="V39">
        <v>5.0221426413560506</v>
      </c>
      <c r="W39">
        <v>6.0296727178149556</v>
      </c>
      <c r="X39">
        <v>19.359277502695161</v>
      </c>
      <c r="Y39">
        <v>0</v>
      </c>
      <c r="Z39">
        <v>5.785095463994991</v>
      </c>
      <c r="AA39">
        <v>18.602235787100817</v>
      </c>
      <c r="AB39">
        <v>14.813001675657219</v>
      </c>
      <c r="AC39">
        <v>5.3080284335673067</v>
      </c>
      <c r="AD39">
        <v>0</v>
      </c>
      <c r="AE39">
        <v>17.987720729107696</v>
      </c>
      <c r="AF39">
        <v>0</v>
      </c>
      <c r="AG39">
        <v>33.122585467068042</v>
      </c>
      <c r="AH39">
        <v>0</v>
      </c>
      <c r="AI39">
        <v>18.153818023282334</v>
      </c>
      <c r="AJ39">
        <v>0</v>
      </c>
      <c r="AK39">
        <v>32.031399672307714</v>
      </c>
      <c r="AL39">
        <v>35.717239155925959</v>
      </c>
      <c r="AM39">
        <v>8.5914831358810506</v>
      </c>
      <c r="AN39">
        <v>6.9570754550198274E-2</v>
      </c>
      <c r="AO39">
        <v>0</v>
      </c>
      <c r="AP39">
        <v>2.7137257565059589</v>
      </c>
      <c r="AQ39">
        <v>0</v>
      </c>
      <c r="AR39">
        <v>23.389365652102061</v>
      </c>
      <c r="AS39">
        <v>14.966624906110876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36.106963914590963</v>
      </c>
      <c r="BB39">
        <f t="shared" si="0"/>
        <v>827.69600054930868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292.2176578220475</v>
      </c>
      <c r="L40">
        <v>8.0361409614656587</v>
      </c>
      <c r="M40">
        <v>66.813562708047925</v>
      </c>
      <c r="N40">
        <v>55.154492602472189</v>
      </c>
      <c r="O40">
        <v>76.990966714706403</v>
      </c>
      <c r="P40">
        <v>33.201997678432996</v>
      </c>
      <c r="Q40">
        <v>4.1748724410659994</v>
      </c>
      <c r="R40">
        <v>8.0373592551936817</v>
      </c>
      <c r="S40">
        <v>5.6987508895327332</v>
      </c>
      <c r="T40">
        <v>1.0108121402328158</v>
      </c>
      <c r="U40">
        <v>50.80336377567356</v>
      </c>
      <c r="V40">
        <v>5.0221426413560506</v>
      </c>
      <c r="W40">
        <v>6.0296727178149556</v>
      </c>
      <c r="X40">
        <v>19.35830863746812</v>
      </c>
      <c r="Y40">
        <v>0</v>
      </c>
      <c r="Z40">
        <v>5.785095463994991</v>
      </c>
      <c r="AA40">
        <v>18.602235787100817</v>
      </c>
      <c r="AB40">
        <v>7.3689038655235972</v>
      </c>
      <c r="AC40">
        <v>5.3080284335673067</v>
      </c>
      <c r="AD40">
        <v>0</v>
      </c>
      <c r="AE40">
        <v>17.987720729107696</v>
      </c>
      <c r="AF40">
        <v>0</v>
      </c>
      <c r="AG40">
        <v>33.122585467068042</v>
      </c>
      <c r="AH40">
        <v>0</v>
      </c>
      <c r="AI40">
        <v>18.153818023282334</v>
      </c>
      <c r="AJ40">
        <v>0</v>
      </c>
      <c r="AK40">
        <v>32.031399672307714</v>
      </c>
      <c r="AL40">
        <v>35.717239155925959</v>
      </c>
      <c r="AM40">
        <v>8.5914831358810506</v>
      </c>
      <c r="AN40">
        <v>6.9570754550198274E-2</v>
      </c>
      <c r="AO40">
        <v>0</v>
      </c>
      <c r="AP40">
        <v>2.7137257565059589</v>
      </c>
      <c r="AQ40">
        <v>0</v>
      </c>
      <c r="AR40">
        <v>21.440251580371093</v>
      </c>
      <c r="AS40">
        <v>14.966624906110876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35.714287159362534</v>
      </c>
      <c r="BB40">
        <f t="shared" si="0"/>
        <v>818.69449655744563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292.2176578220475</v>
      </c>
      <c r="L41">
        <v>8.0361409614656587</v>
      </c>
      <c r="M41">
        <v>66.813562708047925</v>
      </c>
      <c r="N41">
        <v>55.154492602472189</v>
      </c>
      <c r="O41">
        <v>76.990966714706403</v>
      </c>
      <c r="P41">
        <v>33.201997678432996</v>
      </c>
      <c r="Q41">
        <v>4.1748724410659994</v>
      </c>
      <c r="R41">
        <v>8.0373592551936817</v>
      </c>
      <c r="S41">
        <v>6.0633519822332573</v>
      </c>
      <c r="T41">
        <v>1.0108121402328158</v>
      </c>
      <c r="U41">
        <v>50.80336377567356</v>
      </c>
      <c r="V41">
        <v>5.0221426413560506</v>
      </c>
      <c r="W41">
        <v>6.0262221846862039</v>
      </c>
      <c r="X41">
        <v>38.321141128851039</v>
      </c>
      <c r="Y41">
        <v>0</v>
      </c>
      <c r="Z41">
        <v>5.785095463994991</v>
      </c>
      <c r="AA41">
        <v>18.602235787100817</v>
      </c>
      <c r="AB41">
        <v>7.3689038655235972</v>
      </c>
      <c r="AC41">
        <v>5.3080284335673067</v>
      </c>
      <c r="AD41">
        <v>0</v>
      </c>
      <c r="AE41">
        <v>17.987720729107696</v>
      </c>
      <c r="AF41">
        <v>0</v>
      </c>
      <c r="AG41">
        <v>33.122585467068042</v>
      </c>
      <c r="AH41">
        <v>0</v>
      </c>
      <c r="AI41">
        <v>18.153818023282334</v>
      </c>
      <c r="AJ41">
        <v>0</v>
      </c>
      <c r="AK41">
        <v>32.031399672307714</v>
      </c>
      <c r="AL41">
        <v>27.005717448557977</v>
      </c>
      <c r="AM41">
        <v>8.5914831358810506</v>
      </c>
      <c r="AN41">
        <v>6.9570754550198274E-2</v>
      </c>
      <c r="AO41">
        <v>0</v>
      </c>
      <c r="AP41">
        <v>2.7137257565059589</v>
      </c>
      <c r="AQ41">
        <v>0</v>
      </c>
      <c r="AR41">
        <v>21.440251580371093</v>
      </c>
      <c r="AS41">
        <v>17.375886447535095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36.258595175955982</v>
      </c>
      <c r="BB41">
        <f t="shared" si="0"/>
        <v>831.17191142586319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292.2176578220475</v>
      </c>
      <c r="L42">
        <v>8.0361409614656587</v>
      </c>
      <c r="M42">
        <v>66.813562708047925</v>
      </c>
      <c r="N42">
        <v>55.154492602472189</v>
      </c>
      <c r="O42">
        <v>76.990966714706403</v>
      </c>
      <c r="P42">
        <v>33.201997678432996</v>
      </c>
      <c r="Q42">
        <v>4.1748724410659994</v>
      </c>
      <c r="R42">
        <v>8.0373592551936817</v>
      </c>
      <c r="S42">
        <v>6.0633519822332573</v>
      </c>
      <c r="T42">
        <v>1.0108121402328158</v>
      </c>
      <c r="U42">
        <v>50.80336377567356</v>
      </c>
      <c r="V42">
        <v>5.0221426413560506</v>
      </c>
      <c r="W42">
        <v>6.0262221846862039</v>
      </c>
      <c r="X42">
        <v>26.109790122784567</v>
      </c>
      <c r="Y42">
        <v>0</v>
      </c>
      <c r="Z42">
        <v>5.785095463994991</v>
      </c>
      <c r="AA42">
        <v>18.602235787100817</v>
      </c>
      <c r="AB42">
        <v>7.3689038655235972</v>
      </c>
      <c r="AC42">
        <v>5.3080284335673067</v>
      </c>
      <c r="AD42">
        <v>0</v>
      </c>
      <c r="AE42">
        <v>17.987720729107696</v>
      </c>
      <c r="AF42">
        <v>0</v>
      </c>
      <c r="AG42">
        <v>33.122585467068042</v>
      </c>
      <c r="AH42">
        <v>0</v>
      </c>
      <c r="AI42">
        <v>9.0769090116411668</v>
      </c>
      <c r="AJ42">
        <v>0</v>
      </c>
      <c r="AK42">
        <v>32.031399672307714</v>
      </c>
      <c r="AL42">
        <v>27.005717448557977</v>
      </c>
      <c r="AM42">
        <v>8.5914831358810506</v>
      </c>
      <c r="AN42">
        <v>6.9570754550198274E-2</v>
      </c>
      <c r="AO42">
        <v>0</v>
      </c>
      <c r="AP42">
        <v>2.7137257565059589</v>
      </c>
      <c r="AQ42">
        <v>0</v>
      </c>
      <c r="AR42">
        <v>21.440251580371093</v>
      </c>
      <c r="AS42">
        <v>17.375886447535095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35.368745907215803</v>
      </c>
      <c r="BB42">
        <f t="shared" si="0"/>
        <v>810.77350067689565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292.2136257602852</v>
      </c>
      <c r="L43">
        <v>8.0984168976779465</v>
      </c>
      <c r="M43">
        <v>66.813562708047925</v>
      </c>
      <c r="N43">
        <v>55.154492602472189</v>
      </c>
      <c r="O43">
        <v>76.990966714706403</v>
      </c>
      <c r="P43">
        <v>33.201997678432996</v>
      </c>
      <c r="Q43">
        <v>4.175393906147348</v>
      </c>
      <c r="R43">
        <v>8.0373592551936817</v>
      </c>
      <c r="S43">
        <v>6.0633519822332573</v>
      </c>
      <c r="T43">
        <v>1.0108121402328158</v>
      </c>
      <c r="U43">
        <v>50.80336377567356</v>
      </c>
      <c r="V43">
        <v>5.0221426413560506</v>
      </c>
      <c r="W43">
        <v>6.0262221846862039</v>
      </c>
      <c r="X43">
        <v>19.354755226120837</v>
      </c>
      <c r="Y43">
        <v>0</v>
      </c>
      <c r="Z43">
        <v>5.785095463994991</v>
      </c>
      <c r="AA43">
        <v>18.602235787100817</v>
      </c>
      <c r="AB43">
        <v>7.3689038655235972</v>
      </c>
      <c r="AC43">
        <v>5.3080284335673067</v>
      </c>
      <c r="AD43">
        <v>0</v>
      </c>
      <c r="AE43">
        <v>8.9938603645538482</v>
      </c>
      <c r="AF43">
        <v>0</v>
      </c>
      <c r="AG43">
        <v>33.122585467068042</v>
      </c>
      <c r="AH43">
        <v>0</v>
      </c>
      <c r="AI43">
        <v>2.0946715004404393</v>
      </c>
      <c r="AJ43">
        <v>0</v>
      </c>
      <c r="AK43">
        <v>32.031399672307714</v>
      </c>
      <c r="AL43">
        <v>27.005717448557977</v>
      </c>
      <c r="AM43">
        <v>8.5914831358810506</v>
      </c>
      <c r="AN43">
        <v>6.8206691969317459E-2</v>
      </c>
      <c r="AO43">
        <v>0</v>
      </c>
      <c r="AP43">
        <v>0.11307190652108161</v>
      </c>
      <c r="AQ43">
        <v>0</v>
      </c>
      <c r="AR43">
        <v>21.440251580371093</v>
      </c>
      <c r="AS43">
        <v>15.3316648022219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34.226828135001789</v>
      </c>
      <c r="BB43">
        <f t="shared" si="0"/>
        <v>784.59681145834361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292.2182368178166</v>
      </c>
      <c r="L44">
        <v>8.0984168976779465</v>
      </c>
      <c r="M44">
        <v>66.813562708047925</v>
      </c>
      <c r="N44">
        <v>55.154492602472189</v>
      </c>
      <c r="O44">
        <v>76.990966714706403</v>
      </c>
      <c r="P44">
        <v>33.201997678432996</v>
      </c>
      <c r="Q44">
        <v>4.175393906147348</v>
      </c>
      <c r="R44">
        <v>8.0373592551936817</v>
      </c>
      <c r="S44">
        <v>6.0633519822332573</v>
      </c>
      <c r="T44">
        <v>1.0108121402328158</v>
      </c>
      <c r="U44">
        <v>50.80336377567356</v>
      </c>
      <c r="V44">
        <v>5.0221426413560506</v>
      </c>
      <c r="W44">
        <v>6.0262221846862039</v>
      </c>
      <c r="X44">
        <v>19.354755226120837</v>
      </c>
      <c r="Y44">
        <v>0</v>
      </c>
      <c r="Z44">
        <v>5.785095463994991</v>
      </c>
      <c r="AA44">
        <v>18.602235787100817</v>
      </c>
      <c r="AB44">
        <v>7.3689038655235972</v>
      </c>
      <c r="AC44">
        <v>5.3080284335673067</v>
      </c>
      <c r="AD44">
        <v>0</v>
      </c>
      <c r="AE44">
        <v>8.9938603645538482</v>
      </c>
      <c r="AF44">
        <v>0</v>
      </c>
      <c r="AG44">
        <v>33.122585467068042</v>
      </c>
      <c r="AH44">
        <v>0</v>
      </c>
      <c r="AI44">
        <v>0</v>
      </c>
      <c r="AJ44">
        <v>0</v>
      </c>
      <c r="AK44">
        <v>32.031399672307714</v>
      </c>
      <c r="AL44">
        <v>27.005717448557977</v>
      </c>
      <c r="AM44">
        <v>8.5914831358810506</v>
      </c>
      <c r="AN44">
        <v>6.8206691969317459E-2</v>
      </c>
      <c r="AO44">
        <v>0</v>
      </c>
      <c r="AP44">
        <v>0.11307190652108161</v>
      </c>
      <c r="AQ44">
        <v>0</v>
      </c>
      <c r="AR44">
        <v>21.440251580371093</v>
      </c>
      <c r="AS44">
        <v>15.3316648022219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34.139463608488214</v>
      </c>
      <c r="BB44">
        <f t="shared" si="0"/>
        <v>782.5941155419481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292.2182399079847</v>
      </c>
      <c r="L45">
        <v>8.0984168976779465</v>
      </c>
      <c r="M45">
        <v>66.813562708047925</v>
      </c>
      <c r="N45">
        <v>55.154492602472189</v>
      </c>
      <c r="O45">
        <v>76.990966714706403</v>
      </c>
      <c r="P45">
        <v>33.201997678432996</v>
      </c>
      <c r="Q45">
        <v>4.682875810230497</v>
      </c>
      <c r="R45">
        <v>8.0373592551936817</v>
      </c>
      <c r="S45">
        <v>6.0926051482707475</v>
      </c>
      <c r="T45">
        <v>1.0108121402328158</v>
      </c>
      <c r="U45">
        <v>51.261754363938159</v>
      </c>
      <c r="V45">
        <v>5.0221426413560506</v>
      </c>
      <c r="W45">
        <v>6.0262221846862039</v>
      </c>
      <c r="X45">
        <v>19.354755226120837</v>
      </c>
      <c r="Y45">
        <v>0</v>
      </c>
      <c r="Z45">
        <v>5.785095463994991</v>
      </c>
      <c r="AA45">
        <v>18.602235787100817</v>
      </c>
      <c r="AB45">
        <v>7.3689038655235972</v>
      </c>
      <c r="AC45">
        <v>5.3080284335673067</v>
      </c>
      <c r="AD45">
        <v>0</v>
      </c>
      <c r="AE45">
        <v>8.9938603645538482</v>
      </c>
      <c r="AF45">
        <v>0</v>
      </c>
      <c r="AG45">
        <v>33.122585467068042</v>
      </c>
      <c r="AH45">
        <v>0</v>
      </c>
      <c r="AI45">
        <v>0</v>
      </c>
      <c r="AJ45">
        <v>0</v>
      </c>
      <c r="AK45">
        <v>32.031399672307714</v>
      </c>
      <c r="AL45">
        <v>27.005717448557977</v>
      </c>
      <c r="AM45">
        <v>8.5914831358810506</v>
      </c>
      <c r="AN45">
        <v>6.8206691969317459E-2</v>
      </c>
      <c r="AO45">
        <v>0</v>
      </c>
      <c r="AP45">
        <v>0.11307190652108161</v>
      </c>
      <c r="AQ45">
        <v>0</v>
      </c>
      <c r="AR45">
        <v>21.440251580371093</v>
      </c>
      <c r="AS45">
        <v>15.3316648022219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34.181059990177715</v>
      </c>
      <c r="BB45">
        <f t="shared" si="0"/>
        <v>783.54764790881211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292.2182399079847</v>
      </c>
      <c r="L46">
        <v>8.0984168976779465</v>
      </c>
      <c r="M46">
        <v>66.813562708047925</v>
      </c>
      <c r="N46">
        <v>55.154492602472189</v>
      </c>
      <c r="O46">
        <v>76.990966714706403</v>
      </c>
      <c r="P46">
        <v>33.201997678432996</v>
      </c>
      <c r="Q46">
        <v>4.682875810230497</v>
      </c>
      <c r="R46">
        <v>8.0373592551936817</v>
      </c>
      <c r="S46">
        <v>6.0926051482707475</v>
      </c>
      <c r="T46">
        <v>1.0108121402328158</v>
      </c>
      <c r="U46">
        <v>51.31315825938227</v>
      </c>
      <c r="V46">
        <v>5.0221426413560506</v>
      </c>
      <c r="W46">
        <v>6.0262221846862039</v>
      </c>
      <c r="X46">
        <v>19.354755226120837</v>
      </c>
      <c r="Y46">
        <v>0</v>
      </c>
      <c r="Z46">
        <v>5.785095463994991</v>
      </c>
      <c r="AA46">
        <v>18.602235787100817</v>
      </c>
      <c r="AB46">
        <v>7.3689038655235972</v>
      </c>
      <c r="AC46">
        <v>0</v>
      </c>
      <c r="AD46">
        <v>0</v>
      </c>
      <c r="AE46">
        <v>8.9938603645538482</v>
      </c>
      <c r="AF46">
        <v>0</v>
      </c>
      <c r="AG46">
        <v>33.122585467068042</v>
      </c>
      <c r="AH46">
        <v>0</v>
      </c>
      <c r="AI46">
        <v>0</v>
      </c>
      <c r="AJ46">
        <v>0</v>
      </c>
      <c r="AK46">
        <v>32.031399672307714</v>
      </c>
      <c r="AL46">
        <v>27.005717448557977</v>
      </c>
      <c r="AM46">
        <v>8.5914831358810506</v>
      </c>
      <c r="AN46">
        <v>6.8206691969317459E-2</v>
      </c>
      <c r="AO46">
        <v>0</v>
      </c>
      <c r="AP46">
        <v>0.11307190652108161</v>
      </c>
      <c r="AQ46">
        <v>0</v>
      </c>
      <c r="AR46">
        <v>21.440251580371093</v>
      </c>
      <c r="AS46">
        <v>15.3316648022219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33.961333084484167</v>
      </c>
      <c r="BB46">
        <f t="shared" si="0"/>
        <v>778.51075027638228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292.21353257403712</v>
      </c>
      <c r="L47">
        <v>8.2447002058370149</v>
      </c>
      <c r="M47">
        <v>66.813562708047925</v>
      </c>
      <c r="N47">
        <v>55.154492602472189</v>
      </c>
      <c r="O47">
        <v>76.990966714706403</v>
      </c>
      <c r="P47">
        <v>33.201997678432996</v>
      </c>
      <c r="Q47">
        <v>5.3855201057729394</v>
      </c>
      <c r="R47">
        <v>8.0371572386581764</v>
      </c>
      <c r="S47">
        <v>6.361937383805877</v>
      </c>
      <c r="T47">
        <v>1.0108121402328158</v>
      </c>
      <c r="U47">
        <v>51.31315825938227</v>
      </c>
      <c r="V47">
        <v>5.0245251513254017</v>
      </c>
      <c r="W47">
        <v>6.0275341343635667</v>
      </c>
      <c r="X47">
        <v>19.353709017420297</v>
      </c>
      <c r="Y47">
        <v>0</v>
      </c>
      <c r="Z47">
        <v>2.8925477319974955</v>
      </c>
      <c r="AA47">
        <v>18.602235787100817</v>
      </c>
      <c r="AB47">
        <v>7.3689038655235972</v>
      </c>
      <c r="AC47">
        <v>0</v>
      </c>
      <c r="AD47">
        <v>0</v>
      </c>
      <c r="AE47">
        <v>8.9938603645538482</v>
      </c>
      <c r="AF47">
        <v>0</v>
      </c>
      <c r="AG47">
        <v>33.122585467068042</v>
      </c>
      <c r="AH47">
        <v>0</v>
      </c>
      <c r="AI47">
        <v>0</v>
      </c>
      <c r="AJ47">
        <v>0</v>
      </c>
      <c r="AK47">
        <v>32.031399672307714</v>
      </c>
      <c r="AL47">
        <v>27.005717448557977</v>
      </c>
      <c r="AM47">
        <v>8.5914831358810506</v>
      </c>
      <c r="AN47">
        <v>6.8206691969317459E-2</v>
      </c>
      <c r="AO47">
        <v>0</v>
      </c>
      <c r="AP47">
        <v>0.11307190652108161</v>
      </c>
      <c r="AQ47">
        <v>0</v>
      </c>
      <c r="AR47">
        <v>21.440251580371093</v>
      </c>
      <c r="AS47">
        <v>17.375886447535095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33.972521801380225</v>
      </c>
      <c r="BB47">
        <f t="shared" si="0"/>
        <v>778.76723421250199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292.21353257403712</v>
      </c>
      <c r="L48">
        <v>8.2447002058370149</v>
      </c>
      <c r="M48">
        <v>66.813562708047925</v>
      </c>
      <c r="N48">
        <v>55.154492602472189</v>
      </c>
      <c r="O48">
        <v>76.990966714706403</v>
      </c>
      <c r="P48">
        <v>33.201997678432996</v>
      </c>
      <c r="Q48">
        <v>5.3855201057729394</v>
      </c>
      <c r="R48">
        <v>8.0371572386581764</v>
      </c>
      <c r="S48">
        <v>6.361937383805877</v>
      </c>
      <c r="T48">
        <v>1.0108121402328158</v>
      </c>
      <c r="U48">
        <v>51.31315825938227</v>
      </c>
      <c r="V48">
        <v>5.0245251513254017</v>
      </c>
      <c r="W48">
        <v>6.0275341343635667</v>
      </c>
      <c r="X48">
        <v>19.353709017420297</v>
      </c>
      <c r="Y48">
        <v>0</v>
      </c>
      <c r="Z48">
        <v>2.8925477319974955</v>
      </c>
      <c r="AA48">
        <v>18.602235787100817</v>
      </c>
      <c r="AB48">
        <v>0</v>
      </c>
      <c r="AC48">
        <v>0</v>
      </c>
      <c r="AD48">
        <v>0</v>
      </c>
      <c r="AE48">
        <v>8.9938603645538482</v>
      </c>
      <c r="AF48">
        <v>0</v>
      </c>
      <c r="AG48">
        <v>33.122585467068042</v>
      </c>
      <c r="AH48">
        <v>0</v>
      </c>
      <c r="AI48">
        <v>0</v>
      </c>
      <c r="AJ48">
        <v>0</v>
      </c>
      <c r="AK48">
        <v>32.031399672307714</v>
      </c>
      <c r="AL48">
        <v>27.005717448557977</v>
      </c>
      <c r="AM48">
        <v>8.5914831358810506</v>
      </c>
      <c r="AN48">
        <v>6.8206691969317459E-2</v>
      </c>
      <c r="AO48">
        <v>0</v>
      </c>
      <c r="AP48">
        <v>0.11307190652108161</v>
      </c>
      <c r="AQ48">
        <v>0</v>
      </c>
      <c r="AR48">
        <v>21.440251580371093</v>
      </c>
      <c r="AS48">
        <v>17.375886447535095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33.664501619801342</v>
      </c>
      <c r="BB48">
        <f t="shared" si="0"/>
        <v>771.70635052855732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292.21251860807877</v>
      </c>
      <c r="L49">
        <v>8.3073927549070277</v>
      </c>
      <c r="M49">
        <v>66.813562708047925</v>
      </c>
      <c r="N49">
        <v>55.154492602472189</v>
      </c>
      <c r="O49">
        <v>76.990966714706403</v>
      </c>
      <c r="P49">
        <v>33.201997678432996</v>
      </c>
      <c r="Q49">
        <v>5.3855201057729394</v>
      </c>
      <c r="R49">
        <v>8.0371572386581764</v>
      </c>
      <c r="S49">
        <v>6.361937383805877</v>
      </c>
      <c r="T49">
        <v>1.0108121402328158</v>
      </c>
      <c r="U49">
        <v>51.31315825938227</v>
      </c>
      <c r="V49">
        <v>5.0245251513254017</v>
      </c>
      <c r="W49">
        <v>6.0275341343635667</v>
      </c>
      <c r="X49">
        <v>19.353709017420297</v>
      </c>
      <c r="Y49">
        <v>0</v>
      </c>
      <c r="Z49">
        <v>2.8925477319974955</v>
      </c>
      <c r="AA49">
        <v>18.602235787100817</v>
      </c>
      <c r="AB49">
        <v>0</v>
      </c>
      <c r="AC49">
        <v>0</v>
      </c>
      <c r="AD49">
        <v>0</v>
      </c>
      <c r="AE49">
        <v>8.9938603645538482</v>
      </c>
      <c r="AF49">
        <v>0</v>
      </c>
      <c r="AG49">
        <v>33.122585467068042</v>
      </c>
      <c r="AH49">
        <v>0</v>
      </c>
      <c r="AI49">
        <v>0</v>
      </c>
      <c r="AJ49">
        <v>0</v>
      </c>
      <c r="AK49">
        <v>32.031399672307714</v>
      </c>
      <c r="AL49">
        <v>27.005717448557977</v>
      </c>
      <c r="AM49">
        <v>8.5914831358810506</v>
      </c>
      <c r="AN49">
        <v>6.8206691969317459E-2</v>
      </c>
      <c r="AO49">
        <v>0</v>
      </c>
      <c r="AP49">
        <v>0.11307190652108161</v>
      </c>
      <c r="AQ49">
        <v>0</v>
      </c>
      <c r="AR49">
        <v>21.440251580371093</v>
      </c>
      <c r="AS49">
        <v>15.3316648022219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33.581631319801332</v>
      </c>
      <c r="BB49">
        <f t="shared" si="0"/>
        <v>769.80667776635573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292.21251860807877</v>
      </c>
      <c r="L50">
        <v>8.3073927549070277</v>
      </c>
      <c r="M50">
        <v>66.813562708047925</v>
      </c>
      <c r="N50">
        <v>55.154492602472189</v>
      </c>
      <c r="O50">
        <v>76.990966714706403</v>
      </c>
      <c r="P50">
        <v>33.201997678432996</v>
      </c>
      <c r="Q50">
        <v>5.3855201057729394</v>
      </c>
      <c r="R50">
        <v>8.0371572386581764</v>
      </c>
      <c r="S50">
        <v>6.361937383805877</v>
      </c>
      <c r="T50">
        <v>1.0108121402328158</v>
      </c>
      <c r="U50">
        <v>51.31315825938227</v>
      </c>
      <c r="V50">
        <v>5.0245251513254017</v>
      </c>
      <c r="W50">
        <v>6.0275341343635667</v>
      </c>
      <c r="X50">
        <v>19.353709017420297</v>
      </c>
      <c r="Y50">
        <v>0</v>
      </c>
      <c r="Z50">
        <v>2.8925477319974955</v>
      </c>
      <c r="AA50">
        <v>18.602235787100817</v>
      </c>
      <c r="AB50">
        <v>0</v>
      </c>
      <c r="AC50">
        <v>0</v>
      </c>
      <c r="AD50">
        <v>0</v>
      </c>
      <c r="AE50">
        <v>8.9938603645538482</v>
      </c>
      <c r="AF50">
        <v>0</v>
      </c>
      <c r="AG50">
        <v>33.122585467068042</v>
      </c>
      <c r="AH50">
        <v>0</v>
      </c>
      <c r="AI50">
        <v>0</v>
      </c>
      <c r="AJ50">
        <v>0</v>
      </c>
      <c r="AK50">
        <v>32.031399672307714</v>
      </c>
      <c r="AL50">
        <v>27.005717448557977</v>
      </c>
      <c r="AM50">
        <v>8.5914831358810506</v>
      </c>
      <c r="AN50">
        <v>6.8206691969317459E-2</v>
      </c>
      <c r="AO50">
        <v>0</v>
      </c>
      <c r="AP50">
        <v>0.11307190652108161</v>
      </c>
      <c r="AQ50">
        <v>0</v>
      </c>
      <c r="AR50">
        <v>21.440251580371093</v>
      </c>
      <c r="AS50">
        <v>15.3316648022219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33.581631319801332</v>
      </c>
      <c r="BB50">
        <f t="shared" si="0"/>
        <v>769.80667776635573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292.21251860807877</v>
      </c>
      <c r="L51">
        <v>8.3073927549070277</v>
      </c>
      <c r="M51">
        <v>66.813562708047925</v>
      </c>
      <c r="N51">
        <v>55.154492602472189</v>
      </c>
      <c r="O51">
        <v>76.990966714706403</v>
      </c>
      <c r="P51">
        <v>31.641508702496978</v>
      </c>
      <c r="Q51">
        <v>5.3855201057729394</v>
      </c>
      <c r="R51">
        <v>8.0371572386581764</v>
      </c>
      <c r="S51">
        <v>6.361937383805877</v>
      </c>
      <c r="T51">
        <v>1.0108121402328158</v>
      </c>
      <c r="U51">
        <v>51.31315825938227</v>
      </c>
      <c r="V51">
        <v>5.0245251513254017</v>
      </c>
      <c r="W51">
        <v>6.0275341343635667</v>
      </c>
      <c r="X51">
        <v>19.353709017420297</v>
      </c>
      <c r="Y51">
        <v>0</v>
      </c>
      <c r="Z51">
        <v>2.8925477319974955</v>
      </c>
      <c r="AA51">
        <v>18.602235787100817</v>
      </c>
      <c r="AB51">
        <v>0</v>
      </c>
      <c r="AC51">
        <v>0</v>
      </c>
      <c r="AD51">
        <v>0</v>
      </c>
      <c r="AE51">
        <v>8.9938603645538482</v>
      </c>
      <c r="AF51">
        <v>0</v>
      </c>
      <c r="AG51">
        <v>33.122585467068042</v>
      </c>
      <c r="AH51">
        <v>0</v>
      </c>
      <c r="AI51">
        <v>0</v>
      </c>
      <c r="AJ51">
        <v>0</v>
      </c>
      <c r="AK51">
        <v>32.031399672307714</v>
      </c>
      <c r="AL51">
        <v>27.005717448557977</v>
      </c>
      <c r="AM51">
        <v>8.5914831358810506</v>
      </c>
      <c r="AN51">
        <v>6.8206691969317459E-2</v>
      </c>
      <c r="AO51">
        <v>0</v>
      </c>
      <c r="AP51">
        <v>0.11307190652108161</v>
      </c>
      <c r="AQ51">
        <v>0</v>
      </c>
      <c r="AR51">
        <v>21.440251580371093</v>
      </c>
      <c r="AS51">
        <v>15.3316648022219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33.51640288060721</v>
      </c>
      <c r="BB51">
        <f t="shared" si="0"/>
        <v>768.31141722961377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292.21251860807877</v>
      </c>
      <c r="L52">
        <v>8.3073927549070277</v>
      </c>
      <c r="M52">
        <v>66.813562708047925</v>
      </c>
      <c r="N52">
        <v>55.154492602472189</v>
      </c>
      <c r="O52">
        <v>76.990966714706403</v>
      </c>
      <c r="P52">
        <v>31.641508702496978</v>
      </c>
      <c r="Q52">
        <v>5.3855201057729394</v>
      </c>
      <c r="R52">
        <v>8.0371572386581764</v>
      </c>
      <c r="S52">
        <v>6.361937383805877</v>
      </c>
      <c r="T52">
        <v>1.0108121402328158</v>
      </c>
      <c r="U52">
        <v>51.31315825938227</v>
      </c>
      <c r="V52">
        <v>5.0245251513254017</v>
      </c>
      <c r="W52">
        <v>6.0275341343635667</v>
      </c>
      <c r="X52">
        <v>19.353709017420297</v>
      </c>
      <c r="Y52">
        <v>0</v>
      </c>
      <c r="Z52">
        <v>2.8925477319974955</v>
      </c>
      <c r="AA52">
        <v>18.602235787100817</v>
      </c>
      <c r="AB52">
        <v>0</v>
      </c>
      <c r="AC52">
        <v>0</v>
      </c>
      <c r="AD52">
        <v>0</v>
      </c>
      <c r="AE52">
        <v>8.9938603645538482</v>
      </c>
      <c r="AF52">
        <v>0</v>
      </c>
      <c r="AG52">
        <v>33.122585467068042</v>
      </c>
      <c r="AH52">
        <v>0</v>
      </c>
      <c r="AI52">
        <v>0</v>
      </c>
      <c r="AJ52">
        <v>0</v>
      </c>
      <c r="AK52">
        <v>32.031399672307714</v>
      </c>
      <c r="AL52">
        <v>27.005717448557977</v>
      </c>
      <c r="AM52">
        <v>8.5914831358810506</v>
      </c>
      <c r="AN52">
        <v>6.8206691969317459E-2</v>
      </c>
      <c r="AO52">
        <v>0</v>
      </c>
      <c r="AP52">
        <v>0.11307190652108161</v>
      </c>
      <c r="AQ52">
        <v>0</v>
      </c>
      <c r="AR52">
        <v>21.440251580371093</v>
      </c>
      <c r="AS52">
        <v>15.3316648022219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33.51640288060721</v>
      </c>
      <c r="BB52">
        <f t="shared" si="0"/>
        <v>768.31141722961377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292.21251860807877</v>
      </c>
      <c r="L53">
        <v>8.3073927549070277</v>
      </c>
      <c r="M53">
        <v>66.813562708047925</v>
      </c>
      <c r="N53">
        <v>55.154492602472189</v>
      </c>
      <c r="O53">
        <v>76.990966714706403</v>
      </c>
      <c r="P53">
        <v>31.641508702496978</v>
      </c>
      <c r="Q53">
        <v>5.3855201057729394</v>
      </c>
      <c r="R53">
        <v>8.0371572386581764</v>
      </c>
      <c r="S53">
        <v>6.361937383805877</v>
      </c>
      <c r="T53">
        <v>1.0108121402328158</v>
      </c>
      <c r="U53">
        <v>51.31315825938227</v>
      </c>
      <c r="V53">
        <v>5.0245251513254017</v>
      </c>
      <c r="W53">
        <v>6.0275341343635667</v>
      </c>
      <c r="X53">
        <v>19.358711962633262</v>
      </c>
      <c r="Y53">
        <v>0</v>
      </c>
      <c r="Z53">
        <v>0</v>
      </c>
      <c r="AA53">
        <v>18.602235787100817</v>
      </c>
      <c r="AB53">
        <v>0</v>
      </c>
      <c r="AC53">
        <v>0</v>
      </c>
      <c r="AD53">
        <v>0</v>
      </c>
      <c r="AE53">
        <v>8.9938603645538482</v>
      </c>
      <c r="AF53">
        <v>0</v>
      </c>
      <c r="AG53">
        <v>33.122585467068042</v>
      </c>
      <c r="AH53">
        <v>0</v>
      </c>
      <c r="AI53">
        <v>0</v>
      </c>
      <c r="AJ53">
        <v>0</v>
      </c>
      <c r="AK53">
        <v>32.031399672307714</v>
      </c>
      <c r="AL53">
        <v>27.005717448557977</v>
      </c>
      <c r="AM53">
        <v>8.5914831358810506</v>
      </c>
      <c r="AN53">
        <v>6.8206691969317459E-2</v>
      </c>
      <c r="AO53">
        <v>0</v>
      </c>
      <c r="AP53">
        <v>0.11307190652108161</v>
      </c>
      <c r="AQ53">
        <v>0</v>
      </c>
      <c r="AR53">
        <v>21.440251580371093</v>
      </c>
      <c r="AS53">
        <v>17.375886447535095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33.481151973293706</v>
      </c>
      <c r="BB53">
        <f t="shared" si="0"/>
        <v>767.50334499545579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292.21251860807877</v>
      </c>
      <c r="L54">
        <v>8.3073927549070277</v>
      </c>
      <c r="M54">
        <v>66.813562708047925</v>
      </c>
      <c r="N54">
        <v>55.154492602472189</v>
      </c>
      <c r="O54">
        <v>76.990966714706403</v>
      </c>
      <c r="P54">
        <v>31.641508702496978</v>
      </c>
      <c r="Q54">
        <v>5.3855201057729394</v>
      </c>
      <c r="R54">
        <v>8.0371572386581764</v>
      </c>
      <c r="S54">
        <v>6.361937383805877</v>
      </c>
      <c r="T54">
        <v>1.0108121402328158</v>
      </c>
      <c r="U54">
        <v>51.31315825938227</v>
      </c>
      <c r="V54">
        <v>5.0245251513254017</v>
      </c>
      <c r="W54">
        <v>6.0275341343635667</v>
      </c>
      <c r="X54">
        <v>19.358711962633262</v>
      </c>
      <c r="Y54">
        <v>0</v>
      </c>
      <c r="Z54">
        <v>0</v>
      </c>
      <c r="AA54">
        <v>18.602235787100817</v>
      </c>
      <c r="AB54">
        <v>0</v>
      </c>
      <c r="AC54">
        <v>0</v>
      </c>
      <c r="AD54">
        <v>0</v>
      </c>
      <c r="AE54">
        <v>8.9938603645538482</v>
      </c>
      <c r="AF54">
        <v>0</v>
      </c>
      <c r="AG54">
        <v>33.122585467068042</v>
      </c>
      <c r="AH54">
        <v>0</v>
      </c>
      <c r="AI54">
        <v>0</v>
      </c>
      <c r="AJ54">
        <v>0</v>
      </c>
      <c r="AK54">
        <v>32.031399672307714</v>
      </c>
      <c r="AL54">
        <v>27.005717448557977</v>
      </c>
      <c r="AM54">
        <v>8.5914831358810506</v>
      </c>
      <c r="AN54">
        <v>6.8206691969317459E-2</v>
      </c>
      <c r="AO54">
        <v>0</v>
      </c>
      <c r="AP54">
        <v>0.11307190652108161</v>
      </c>
      <c r="AQ54">
        <v>0</v>
      </c>
      <c r="AR54">
        <v>23.389365652102061</v>
      </c>
      <c r="AS54">
        <v>17.375886447535095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33.562624941492061</v>
      </c>
      <c r="BB54">
        <f t="shared" si="0"/>
        <v>769.3709860989884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292.21251860807877</v>
      </c>
      <c r="L55">
        <v>8.3073609083493309</v>
      </c>
      <c r="M55">
        <v>66.813562708047925</v>
      </c>
      <c r="N55">
        <v>55.154492602472189</v>
      </c>
      <c r="O55">
        <v>76.990966714706403</v>
      </c>
      <c r="P55">
        <v>31.641508702496978</v>
      </c>
      <c r="Q55">
        <v>5.4443210791225916</v>
      </c>
      <c r="R55">
        <v>20.067680040487524</v>
      </c>
      <c r="S55">
        <v>6.9974910663067211</v>
      </c>
      <c r="T55">
        <v>1.6498792936030418</v>
      </c>
      <c r="U55">
        <v>52.013888032541857</v>
      </c>
      <c r="V55">
        <v>9.1492579837194743</v>
      </c>
      <c r="W55">
        <v>18.459639018646641</v>
      </c>
      <c r="X55">
        <v>50.239137532302458</v>
      </c>
      <c r="Y55">
        <v>0</v>
      </c>
      <c r="Z55">
        <v>0</v>
      </c>
      <c r="AA55">
        <v>18.602235787100817</v>
      </c>
      <c r="AB55">
        <v>0</v>
      </c>
      <c r="AC55">
        <v>0</v>
      </c>
      <c r="AD55">
        <v>0</v>
      </c>
      <c r="AE55">
        <v>8.9938603645538482</v>
      </c>
      <c r="AF55">
        <v>6.370287286486561</v>
      </c>
      <c r="AG55">
        <v>33.122585467068042</v>
      </c>
      <c r="AH55">
        <v>0</v>
      </c>
      <c r="AI55">
        <v>0</v>
      </c>
      <c r="AJ55">
        <v>0</v>
      </c>
      <c r="AK55">
        <v>32.031399672307714</v>
      </c>
      <c r="AL55">
        <v>27.005717448557977</v>
      </c>
      <c r="AM55">
        <v>8.5914831358810506</v>
      </c>
      <c r="AN55">
        <v>6.8206691969317459E-2</v>
      </c>
      <c r="AO55">
        <v>0</v>
      </c>
      <c r="AP55">
        <v>0</v>
      </c>
      <c r="AQ55">
        <v>0</v>
      </c>
      <c r="AR55">
        <v>23.389365652102061</v>
      </c>
      <c r="AS55">
        <v>15.3316648022219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36.309507743043653</v>
      </c>
      <c r="BB55">
        <f t="shared" si="0"/>
        <v>832.33900285608729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292.21251860807877</v>
      </c>
      <c r="L56">
        <v>8.3073609083493309</v>
      </c>
      <c r="M56">
        <v>66.813562708047925</v>
      </c>
      <c r="N56">
        <v>55.154492602472189</v>
      </c>
      <c r="O56">
        <v>76.990966714706403</v>
      </c>
      <c r="P56">
        <v>31.641508702496978</v>
      </c>
      <c r="Q56">
        <v>5.4443210791225916</v>
      </c>
      <c r="R56">
        <v>20.067680040487524</v>
      </c>
      <c r="S56">
        <v>6.9974910663067211</v>
      </c>
      <c r="T56">
        <v>1.6498792936030418</v>
      </c>
      <c r="U56">
        <v>52.013888032541857</v>
      </c>
      <c r="V56">
        <v>9.1492579837194743</v>
      </c>
      <c r="W56">
        <v>18.459639018646641</v>
      </c>
      <c r="X56">
        <v>63.451342511844906</v>
      </c>
      <c r="Y56">
        <v>0</v>
      </c>
      <c r="Z56">
        <v>0</v>
      </c>
      <c r="AA56">
        <v>18.602235787100817</v>
      </c>
      <c r="AB56">
        <v>0</v>
      </c>
      <c r="AC56">
        <v>0</v>
      </c>
      <c r="AD56">
        <v>0</v>
      </c>
      <c r="AE56">
        <v>8.9938603645538482</v>
      </c>
      <c r="AF56">
        <v>6.370287286486561</v>
      </c>
      <c r="AG56">
        <v>33.122585467068042</v>
      </c>
      <c r="AH56">
        <v>0</v>
      </c>
      <c r="AI56">
        <v>0</v>
      </c>
      <c r="AJ56">
        <v>0</v>
      </c>
      <c r="AK56">
        <v>32.031399672307714</v>
      </c>
      <c r="AL56">
        <v>27.005717448557977</v>
      </c>
      <c r="AM56">
        <v>8.5914831358810506</v>
      </c>
      <c r="AN56">
        <v>6.8206691969317459E-2</v>
      </c>
      <c r="AO56">
        <v>0</v>
      </c>
      <c r="AP56">
        <v>0</v>
      </c>
      <c r="AQ56">
        <v>0</v>
      </c>
      <c r="AR56">
        <v>21.440251580371093</v>
      </c>
      <c r="AS56">
        <v>15.3316648022219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36.780304942990171</v>
      </c>
      <c r="BB56">
        <f t="shared" si="0"/>
        <v>843.13129656395245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292.21251860807877</v>
      </c>
      <c r="L57">
        <v>8.3073609083493309</v>
      </c>
      <c r="M57">
        <v>66.813562708047925</v>
      </c>
      <c r="N57">
        <v>55.154492602472189</v>
      </c>
      <c r="O57">
        <v>76.990966714706403</v>
      </c>
      <c r="P57">
        <v>31.641508702496978</v>
      </c>
      <c r="Q57">
        <v>5.4443210791225916</v>
      </c>
      <c r="R57">
        <v>12.282714200548007</v>
      </c>
      <c r="S57">
        <v>6.9974910663067211</v>
      </c>
      <c r="T57">
        <v>1.6498792936030418</v>
      </c>
      <c r="U57">
        <v>52.013888032541857</v>
      </c>
      <c r="V57">
        <v>4.1729796961092243</v>
      </c>
      <c r="W57">
        <v>11.238570504851573</v>
      </c>
      <c r="X57">
        <v>63.451342511844906</v>
      </c>
      <c r="Y57">
        <v>0</v>
      </c>
      <c r="Z57">
        <v>0</v>
      </c>
      <c r="AA57">
        <v>18.602235787100817</v>
      </c>
      <c r="AB57">
        <v>0</v>
      </c>
      <c r="AC57">
        <v>5.3080284335673067</v>
      </c>
      <c r="AD57">
        <v>0</v>
      </c>
      <c r="AE57">
        <v>8.9938603645538482</v>
      </c>
      <c r="AF57">
        <v>6.370287286486561</v>
      </c>
      <c r="AG57">
        <v>33.122585467068042</v>
      </c>
      <c r="AH57">
        <v>0</v>
      </c>
      <c r="AI57">
        <v>0</v>
      </c>
      <c r="AJ57">
        <v>0</v>
      </c>
      <c r="AK57">
        <v>32.031399672307714</v>
      </c>
      <c r="AL57">
        <v>27.005717448557977</v>
      </c>
      <c r="AM57">
        <v>8.5914831358810506</v>
      </c>
      <c r="AN57">
        <v>6.8206691969317459E-2</v>
      </c>
      <c r="AO57">
        <v>0</v>
      </c>
      <c r="AP57">
        <v>0</v>
      </c>
      <c r="AQ57">
        <v>0</v>
      </c>
      <c r="AR57">
        <v>21.440251580371093</v>
      </c>
      <c r="AS57">
        <v>15.3316648022219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36.166919863105079</v>
      </c>
      <c r="BB57">
        <f t="shared" si="0"/>
        <v>829.07039743605992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292.21251860807877</v>
      </c>
      <c r="L58">
        <v>8.3073609083493309</v>
      </c>
      <c r="M58">
        <v>66.813562708047925</v>
      </c>
      <c r="N58">
        <v>55.154492602472189</v>
      </c>
      <c r="O58">
        <v>76.990966714706403</v>
      </c>
      <c r="P58">
        <v>31.641508702496978</v>
      </c>
      <c r="Q58">
        <v>5.4443210791225916</v>
      </c>
      <c r="R58">
        <v>12.282714200548007</v>
      </c>
      <c r="S58">
        <v>6.9974910663067211</v>
      </c>
      <c r="T58">
        <v>1.6498792936030418</v>
      </c>
      <c r="U58">
        <v>52.013888032541857</v>
      </c>
      <c r="V58">
        <v>4.1729796961092243</v>
      </c>
      <c r="W58">
        <v>11.238570504851573</v>
      </c>
      <c r="X58">
        <v>63.451342511844906</v>
      </c>
      <c r="Y58">
        <v>0</v>
      </c>
      <c r="Z58">
        <v>0</v>
      </c>
      <c r="AA58">
        <v>18.602235787100817</v>
      </c>
      <c r="AB58">
        <v>0</v>
      </c>
      <c r="AC58">
        <v>5.3080284335673067</v>
      </c>
      <c r="AD58">
        <v>0</v>
      </c>
      <c r="AE58">
        <v>8.9938603645538482</v>
      </c>
      <c r="AF58">
        <v>6.370287286486561</v>
      </c>
      <c r="AG58">
        <v>33.122585467068042</v>
      </c>
      <c r="AH58">
        <v>0</v>
      </c>
      <c r="AI58">
        <v>0</v>
      </c>
      <c r="AJ58">
        <v>0</v>
      </c>
      <c r="AK58">
        <v>32.031399672307714</v>
      </c>
      <c r="AL58">
        <v>27.005717448557977</v>
      </c>
      <c r="AM58">
        <v>8.5914831358810506</v>
      </c>
      <c r="AN58">
        <v>6.8206691969317459E-2</v>
      </c>
      <c r="AO58">
        <v>0</v>
      </c>
      <c r="AP58">
        <v>0</v>
      </c>
      <c r="AQ58">
        <v>0</v>
      </c>
      <c r="AR58">
        <v>21.440251580371093</v>
      </c>
      <c r="AS58">
        <v>15.3316648022219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36.166919863105079</v>
      </c>
      <c r="BB58">
        <f t="shared" si="0"/>
        <v>829.07039743605992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292.21251860807877</v>
      </c>
      <c r="L59">
        <v>8.3072101261327536</v>
      </c>
      <c r="M59">
        <v>66.813562708047925</v>
      </c>
      <c r="N59">
        <v>55.154492602472189</v>
      </c>
      <c r="O59">
        <v>76.990966714706403</v>
      </c>
      <c r="P59">
        <v>31.641508702496978</v>
      </c>
      <c r="Q59">
        <v>5.4443210791225916</v>
      </c>
      <c r="R59">
        <v>12.457106181400121</v>
      </c>
      <c r="S59">
        <v>6.9974910663067211</v>
      </c>
      <c r="T59">
        <v>1.6498792936030418</v>
      </c>
      <c r="U59">
        <v>52.013888032541857</v>
      </c>
      <c r="V59">
        <v>4.1729796961092243</v>
      </c>
      <c r="W59">
        <v>11.238570504851573</v>
      </c>
      <c r="X59">
        <v>40.091354740641677</v>
      </c>
      <c r="Y59">
        <v>0</v>
      </c>
      <c r="Z59">
        <v>0</v>
      </c>
      <c r="AA59">
        <v>18.602235787100817</v>
      </c>
      <c r="AB59">
        <v>1.8798226893988765</v>
      </c>
      <c r="AC59">
        <v>5.3080284335673067</v>
      </c>
      <c r="AD59">
        <v>0</v>
      </c>
      <c r="AE59">
        <v>8.9938603645538482</v>
      </c>
      <c r="AF59">
        <v>6.370287286486561</v>
      </c>
      <c r="AG59">
        <v>33.122585467068042</v>
      </c>
      <c r="AH59">
        <v>0</v>
      </c>
      <c r="AI59">
        <v>0</v>
      </c>
      <c r="AJ59">
        <v>0</v>
      </c>
      <c r="AK59">
        <v>32.031399672307714</v>
      </c>
      <c r="AL59">
        <v>27.005717448557977</v>
      </c>
      <c r="AM59">
        <v>8.5914831358810506</v>
      </c>
      <c r="AN59">
        <v>6.8206691969317459E-2</v>
      </c>
      <c r="AO59">
        <v>0</v>
      </c>
      <c r="AP59">
        <v>0</v>
      </c>
      <c r="AQ59">
        <v>0</v>
      </c>
      <c r="AR59">
        <v>21.440251580371093</v>
      </c>
      <c r="AS59">
        <v>15.3316648022219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35.27633224478862</v>
      </c>
      <c r="BB59">
        <f t="shared" si="0"/>
        <v>808.65506117120776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291.83718002010295</v>
      </c>
      <c r="L60">
        <v>8.3072091646997404</v>
      </c>
      <c r="M60">
        <v>66.813562708047925</v>
      </c>
      <c r="N60">
        <v>55.154492602472189</v>
      </c>
      <c r="O60">
        <v>76.990966714706403</v>
      </c>
      <c r="P60">
        <v>31.641508702496978</v>
      </c>
      <c r="Q60">
        <v>5.2392759551913146</v>
      </c>
      <c r="R60">
        <v>12.457106181400121</v>
      </c>
      <c r="S60">
        <v>6.9974910663067211</v>
      </c>
      <c r="T60">
        <v>1.6498792936030418</v>
      </c>
      <c r="U60">
        <v>52.013888032541857</v>
      </c>
      <c r="V60">
        <v>4.1729796961092243</v>
      </c>
      <c r="W60">
        <v>11.238570504851573</v>
      </c>
      <c r="X60">
        <v>40.575633735483791</v>
      </c>
      <c r="Y60">
        <v>0</v>
      </c>
      <c r="Z60">
        <v>0</v>
      </c>
      <c r="AA60">
        <v>18.602235787100817</v>
      </c>
      <c r="AB60">
        <v>7.3689038655235972</v>
      </c>
      <c r="AC60">
        <v>5.3080284335673067</v>
      </c>
      <c r="AD60">
        <v>0</v>
      </c>
      <c r="AE60">
        <v>8.9938603645538482</v>
      </c>
      <c r="AF60">
        <v>6.370287286486561</v>
      </c>
      <c r="AG60">
        <v>33.122585467068042</v>
      </c>
      <c r="AH60">
        <v>0</v>
      </c>
      <c r="AI60">
        <v>0</v>
      </c>
      <c r="AJ60">
        <v>0</v>
      </c>
      <c r="AK60">
        <v>32.031399672307714</v>
      </c>
      <c r="AL60">
        <v>27.005717448557977</v>
      </c>
      <c r="AM60">
        <v>8.5914831358810506</v>
      </c>
      <c r="AN60">
        <v>6.8206691969317459E-2</v>
      </c>
      <c r="AO60">
        <v>0</v>
      </c>
      <c r="AP60">
        <v>0</v>
      </c>
      <c r="AQ60">
        <v>0</v>
      </c>
      <c r="AR60">
        <v>21.440251580371093</v>
      </c>
      <c r="AS60">
        <v>15.3316648022219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35.501758620589385</v>
      </c>
      <c r="BB60">
        <f t="shared" si="0"/>
        <v>813.82261029303356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291.83718002010295</v>
      </c>
      <c r="L61">
        <v>8.2132320990817345</v>
      </c>
      <c r="M61">
        <v>66.813562708047925</v>
      </c>
      <c r="N61">
        <v>55.154492602472189</v>
      </c>
      <c r="O61">
        <v>76.990966714706403</v>
      </c>
      <c r="P61">
        <v>31.641508702496978</v>
      </c>
      <c r="Q61">
        <v>5.2168809299287684</v>
      </c>
      <c r="R61">
        <v>10.425687429569358</v>
      </c>
      <c r="S61">
        <v>6.3973465435523238</v>
      </c>
      <c r="T61">
        <v>1.0108121402328158</v>
      </c>
      <c r="U61">
        <v>52.013888032541857</v>
      </c>
      <c r="V61">
        <v>4.1725221526232499</v>
      </c>
      <c r="W61">
        <v>5.0248669557574646</v>
      </c>
      <c r="X61">
        <v>15.072319908297365</v>
      </c>
      <c r="Y61">
        <v>0</v>
      </c>
      <c r="Z61">
        <v>0</v>
      </c>
      <c r="AA61">
        <v>18.602235787100817</v>
      </c>
      <c r="AB61">
        <v>7.3689038655235972</v>
      </c>
      <c r="AC61">
        <v>5.3080284335673067</v>
      </c>
      <c r="AD61">
        <v>0</v>
      </c>
      <c r="AE61">
        <v>8.9938603645538482</v>
      </c>
      <c r="AF61">
        <v>6.370287286486561</v>
      </c>
      <c r="AG61">
        <v>33.122585467068042</v>
      </c>
      <c r="AH61">
        <v>0</v>
      </c>
      <c r="AI61">
        <v>0</v>
      </c>
      <c r="AJ61">
        <v>0</v>
      </c>
      <c r="AK61">
        <v>32.031399672307714</v>
      </c>
      <c r="AL61">
        <v>27.005717448557977</v>
      </c>
      <c r="AM61">
        <v>8.5914831358810506</v>
      </c>
      <c r="AN61">
        <v>6.8206691969317459E-2</v>
      </c>
      <c r="AO61">
        <v>0</v>
      </c>
      <c r="AP61">
        <v>0</v>
      </c>
      <c r="AQ61">
        <v>0</v>
      </c>
      <c r="AR61">
        <v>21.440251580371093</v>
      </c>
      <c r="AS61">
        <v>15.3316648022219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34.034391463655815</v>
      </c>
      <c r="BB61">
        <f t="shared" si="0"/>
        <v>780.18550001136487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291.83718002010295</v>
      </c>
      <c r="L62">
        <v>8.2132320990817345</v>
      </c>
      <c r="M62">
        <v>66.813562708047925</v>
      </c>
      <c r="N62">
        <v>55.154492602472189</v>
      </c>
      <c r="O62">
        <v>76.990966714706403</v>
      </c>
      <c r="P62">
        <v>31.641508702496978</v>
      </c>
      <c r="Q62">
        <v>5.2168809299287684</v>
      </c>
      <c r="R62">
        <v>10.425687429569358</v>
      </c>
      <c r="S62">
        <v>6.3973465435523238</v>
      </c>
      <c r="T62">
        <v>1.0108121402328158</v>
      </c>
      <c r="U62">
        <v>52.013888032541857</v>
      </c>
      <c r="V62">
        <v>4.0196201210603215</v>
      </c>
      <c r="W62">
        <v>5.0248669557574646</v>
      </c>
      <c r="X62">
        <v>15.072319908297365</v>
      </c>
      <c r="Y62">
        <v>0</v>
      </c>
      <c r="Z62">
        <v>0</v>
      </c>
      <c r="AA62">
        <v>18.602235787100817</v>
      </c>
      <c r="AB62">
        <v>7.3689038655235972</v>
      </c>
      <c r="AC62">
        <v>5.3080284335673067</v>
      </c>
      <c r="AD62">
        <v>0</v>
      </c>
      <c r="AE62">
        <v>8.9938603645538482</v>
      </c>
      <c r="AF62">
        <v>6.370287286486561</v>
      </c>
      <c r="AG62">
        <v>33.122585467068042</v>
      </c>
      <c r="AH62">
        <v>0</v>
      </c>
      <c r="AI62">
        <v>0</v>
      </c>
      <c r="AJ62">
        <v>0</v>
      </c>
      <c r="AK62">
        <v>32.031399672307714</v>
      </c>
      <c r="AL62">
        <v>27.005717448557977</v>
      </c>
      <c r="AM62">
        <v>8.5914831358810506</v>
      </c>
      <c r="AN62">
        <v>6.8206691969317459E-2</v>
      </c>
      <c r="AO62">
        <v>0</v>
      </c>
      <c r="AP62">
        <v>0</v>
      </c>
      <c r="AQ62">
        <v>0</v>
      </c>
      <c r="AR62">
        <v>21.440251580371093</v>
      </c>
      <c r="AS62">
        <v>15.3316648022219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34.028000158736482</v>
      </c>
      <c r="BB62">
        <f t="shared" si="0"/>
        <v>780.0389892847212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291.72399220428474</v>
      </c>
      <c r="L63">
        <v>8.2132320990817345</v>
      </c>
      <c r="M63">
        <v>66.813562708047925</v>
      </c>
      <c r="N63">
        <v>55.154492602472189</v>
      </c>
      <c r="O63">
        <v>76.990966714706403</v>
      </c>
      <c r="P63">
        <v>31.641508702496978</v>
      </c>
      <c r="Q63">
        <v>5.2168809299287684</v>
      </c>
      <c r="R63">
        <v>9.7049090332043839</v>
      </c>
      <c r="S63">
        <v>6.3973465435523238</v>
      </c>
      <c r="T63">
        <v>1.0108121402328158</v>
      </c>
      <c r="U63">
        <v>52.013888032541857</v>
      </c>
      <c r="V63">
        <v>4.0166988855072256</v>
      </c>
      <c r="W63">
        <v>5.0197870783013467</v>
      </c>
      <c r="X63">
        <v>15.072319908297365</v>
      </c>
      <c r="Y63">
        <v>0</v>
      </c>
      <c r="Z63">
        <v>0</v>
      </c>
      <c r="AA63">
        <v>18.602235787100817</v>
      </c>
      <c r="AB63">
        <v>7.3689038655235972</v>
      </c>
      <c r="AC63">
        <v>5.3080284335673067</v>
      </c>
      <c r="AD63">
        <v>0</v>
      </c>
      <c r="AE63">
        <v>8.9938603645538482</v>
      </c>
      <c r="AF63">
        <v>6.370287286486561</v>
      </c>
      <c r="AG63">
        <v>33.122585467068042</v>
      </c>
      <c r="AH63">
        <v>11.623046728344812</v>
      </c>
      <c r="AI63">
        <v>0</v>
      </c>
      <c r="AJ63">
        <v>0</v>
      </c>
      <c r="AK63">
        <v>32.031399672307714</v>
      </c>
      <c r="AL63">
        <v>27.005717448557977</v>
      </c>
      <c r="AM63">
        <v>8.5914831358810506</v>
      </c>
      <c r="AN63">
        <v>6.8206691969317459E-2</v>
      </c>
      <c r="AO63">
        <v>0</v>
      </c>
      <c r="AP63">
        <v>0</v>
      </c>
      <c r="AQ63">
        <v>17.981026065001945</v>
      </c>
      <c r="AR63">
        <v>21.440251580371093</v>
      </c>
      <c r="AS63">
        <v>15.3316648022219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35.230256167305356</v>
      </c>
      <c r="BB63">
        <f t="shared" si="0"/>
        <v>807.59883874430659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291.72399220428474</v>
      </c>
      <c r="L64">
        <v>8.2132320990817345</v>
      </c>
      <c r="M64">
        <v>66.813562708047925</v>
      </c>
      <c r="N64">
        <v>55.154492602472189</v>
      </c>
      <c r="O64">
        <v>76.990966714706403</v>
      </c>
      <c r="P64">
        <v>31.641508702496978</v>
      </c>
      <c r="Q64">
        <v>5.2168809299287684</v>
      </c>
      <c r="R64">
        <v>9.7049090332043839</v>
      </c>
      <c r="S64">
        <v>6.3973465435523238</v>
      </c>
      <c r="T64">
        <v>1.0108121402328158</v>
      </c>
      <c r="U64">
        <v>52.013888032541857</v>
      </c>
      <c r="V64">
        <v>4.0166988855072256</v>
      </c>
      <c r="W64">
        <v>5.0197870783013467</v>
      </c>
      <c r="X64">
        <v>15.072319908297365</v>
      </c>
      <c r="Y64">
        <v>0</v>
      </c>
      <c r="Z64">
        <v>0</v>
      </c>
      <c r="AA64">
        <v>6.9733977708202879</v>
      </c>
      <c r="AB64">
        <v>7.3689038655235972</v>
      </c>
      <c r="AC64">
        <v>5.3080284335673067</v>
      </c>
      <c r="AD64">
        <v>0</v>
      </c>
      <c r="AE64">
        <v>8.9938603645538482</v>
      </c>
      <c r="AF64">
        <v>6.370287286486561</v>
      </c>
      <c r="AG64">
        <v>33.122585467068042</v>
      </c>
      <c r="AH64">
        <v>11.623046728344812</v>
      </c>
      <c r="AI64">
        <v>0</v>
      </c>
      <c r="AJ64">
        <v>0</v>
      </c>
      <c r="AK64">
        <v>32.031399672307714</v>
      </c>
      <c r="AL64">
        <v>27.005717448557977</v>
      </c>
      <c r="AM64">
        <v>8.5914831358810506</v>
      </c>
      <c r="AN64">
        <v>6.8206691969317459E-2</v>
      </c>
      <c r="AO64">
        <v>0</v>
      </c>
      <c r="AP64">
        <v>0</v>
      </c>
      <c r="AQ64">
        <v>26.971538735355903</v>
      </c>
      <c r="AR64">
        <v>21.440251580371093</v>
      </c>
      <c r="AS64">
        <v>15.3316648022219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35.119974167845626</v>
      </c>
      <c r="BB64">
        <f t="shared" si="0"/>
        <v>805.07079539783979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291.72523237227051</v>
      </c>
      <c r="L65">
        <v>8.2550131971042795</v>
      </c>
      <c r="M65">
        <v>66.813562708047925</v>
      </c>
      <c r="N65">
        <v>55.154492602472189</v>
      </c>
      <c r="O65">
        <v>76.990966714706403</v>
      </c>
      <c r="P65">
        <v>31.641508702496978</v>
      </c>
      <c r="Q65">
        <v>5.2168809299287684</v>
      </c>
      <c r="R65">
        <v>20.064343011321245</v>
      </c>
      <c r="S65">
        <v>6.3978379991085745</v>
      </c>
      <c r="T65">
        <v>1.0108121402328158</v>
      </c>
      <c r="U65">
        <v>52.013888032541857</v>
      </c>
      <c r="V65">
        <v>9.1492579837194743</v>
      </c>
      <c r="W65">
        <v>18.346796134879686</v>
      </c>
      <c r="X65">
        <v>54.260724343861547</v>
      </c>
      <c r="Y65">
        <v>0</v>
      </c>
      <c r="Z65">
        <v>0</v>
      </c>
      <c r="AA65">
        <v>6.9733977708202879</v>
      </c>
      <c r="AB65">
        <v>7.3689038655235972</v>
      </c>
      <c r="AC65">
        <v>5.3080284335673067</v>
      </c>
      <c r="AD65">
        <v>0</v>
      </c>
      <c r="AE65">
        <v>8.9938603645538482</v>
      </c>
      <c r="AF65">
        <v>6.370287286486561</v>
      </c>
      <c r="AG65">
        <v>33.122585467068042</v>
      </c>
      <c r="AH65">
        <v>11.623046728344812</v>
      </c>
      <c r="AI65">
        <v>0</v>
      </c>
      <c r="AJ65">
        <v>0</v>
      </c>
      <c r="AK65">
        <v>32.031399672307714</v>
      </c>
      <c r="AL65">
        <v>27.005717448557977</v>
      </c>
      <c r="AM65">
        <v>8.5914831358810506</v>
      </c>
      <c r="AN65">
        <v>6.8206691969317459E-2</v>
      </c>
      <c r="AO65">
        <v>0</v>
      </c>
      <c r="AP65">
        <v>0.28267953712921751</v>
      </c>
      <c r="AQ65">
        <v>35.96205140570985</v>
      </c>
      <c r="AR65">
        <v>21.440251580371093</v>
      </c>
      <c r="AS65">
        <v>15.3316648022219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38.352122028441926</v>
      </c>
      <c r="BB65">
        <f t="shared" si="0"/>
        <v>879.16275903476287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291.72801333073386</v>
      </c>
      <c r="L66">
        <v>8.2550131971042795</v>
      </c>
      <c r="M66">
        <v>66.813562708047925</v>
      </c>
      <c r="N66">
        <v>55.154492602472189</v>
      </c>
      <c r="O66">
        <v>76.990966714706403</v>
      </c>
      <c r="P66">
        <v>31.641508702496978</v>
      </c>
      <c r="Q66">
        <v>5.2168809299287684</v>
      </c>
      <c r="R66">
        <v>20.064619861032924</v>
      </c>
      <c r="S66">
        <v>6.3978379991085745</v>
      </c>
      <c r="T66">
        <v>1.0108121402328158</v>
      </c>
      <c r="U66">
        <v>52.013888032541857</v>
      </c>
      <c r="V66">
        <v>9.1492579837194743</v>
      </c>
      <c r="W66">
        <v>18.347805525767118</v>
      </c>
      <c r="X66">
        <v>65.111968154704954</v>
      </c>
      <c r="Y66">
        <v>0</v>
      </c>
      <c r="Z66">
        <v>0</v>
      </c>
      <c r="AA66">
        <v>6.9733977708202879</v>
      </c>
      <c r="AB66">
        <v>7.3689038655235972</v>
      </c>
      <c r="AC66">
        <v>0</v>
      </c>
      <c r="AD66">
        <v>0</v>
      </c>
      <c r="AE66">
        <v>8.9938603645538482</v>
      </c>
      <c r="AF66">
        <v>6.370287286486561</v>
      </c>
      <c r="AG66">
        <v>33.122585467068042</v>
      </c>
      <c r="AH66">
        <v>11.623046728344812</v>
      </c>
      <c r="AI66">
        <v>0</v>
      </c>
      <c r="AJ66">
        <v>0</v>
      </c>
      <c r="AK66">
        <v>32.031399672307714</v>
      </c>
      <c r="AL66">
        <v>27.005717448557977</v>
      </c>
      <c r="AM66">
        <v>8.5914831358810506</v>
      </c>
      <c r="AN66">
        <v>6.8206691969317459E-2</v>
      </c>
      <c r="AO66">
        <v>0</v>
      </c>
      <c r="AP66">
        <v>0.28267953712921751</v>
      </c>
      <c r="AQ66">
        <v>35.96205140570985</v>
      </c>
      <c r="AR66">
        <v>21.440251580371093</v>
      </c>
      <c r="AS66">
        <v>15.3316648022219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38.583998440132859</v>
      </c>
      <c r="BB66">
        <f t="shared" si="0"/>
        <v>884.47816519941057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291.72523237227051</v>
      </c>
      <c r="L67">
        <v>8.2550131971042795</v>
      </c>
      <c r="M67">
        <v>66.813562708047925</v>
      </c>
      <c r="N67">
        <v>55.154492602472189</v>
      </c>
      <c r="O67">
        <v>76.990966714706403</v>
      </c>
      <c r="P67">
        <v>31.641508702496978</v>
      </c>
      <c r="Q67">
        <v>5.2159865321875101</v>
      </c>
      <c r="R67">
        <v>20.064619861032924</v>
      </c>
      <c r="S67">
        <v>6.3978379991085745</v>
      </c>
      <c r="T67">
        <v>1.0108121402328158</v>
      </c>
      <c r="U67">
        <v>52.013888032541857</v>
      </c>
      <c r="V67">
        <v>9.1455654191205191</v>
      </c>
      <c r="W67">
        <v>18.349784576974827</v>
      </c>
      <c r="X67">
        <v>65.108955753731792</v>
      </c>
      <c r="Y67">
        <v>0</v>
      </c>
      <c r="Z67">
        <v>0</v>
      </c>
      <c r="AA67">
        <v>6.9733977708202879</v>
      </c>
      <c r="AB67">
        <v>7.3689038655235972</v>
      </c>
      <c r="AC67">
        <v>0</v>
      </c>
      <c r="AD67">
        <v>0</v>
      </c>
      <c r="AE67">
        <v>8.9938603645538482</v>
      </c>
      <c r="AF67">
        <v>6.370287286486561</v>
      </c>
      <c r="AG67">
        <v>33.122585467068042</v>
      </c>
      <c r="AH67">
        <v>11.623046728344812</v>
      </c>
      <c r="AI67">
        <v>0</v>
      </c>
      <c r="AJ67">
        <v>0</v>
      </c>
      <c r="AK67">
        <v>32.031399672307714</v>
      </c>
      <c r="AL67">
        <v>27.005717448557977</v>
      </c>
      <c r="AM67">
        <v>8.5914831358810506</v>
      </c>
      <c r="AN67">
        <v>6.8206691969317459E-2</v>
      </c>
      <c r="AO67">
        <v>0</v>
      </c>
      <c r="AP67">
        <v>0</v>
      </c>
      <c r="AQ67">
        <v>35.96205140570985</v>
      </c>
      <c r="AR67">
        <v>21.440251580371093</v>
      </c>
      <c r="AS67">
        <v>15.3316648022219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38.571831262371077</v>
      </c>
      <c r="BB67">
        <f t="shared" si="0"/>
        <v>884.19925156947409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291.72801333073386</v>
      </c>
      <c r="L68">
        <v>8.2550131971042795</v>
      </c>
      <c r="M68">
        <v>66.813562708047925</v>
      </c>
      <c r="N68">
        <v>55.154492602472189</v>
      </c>
      <c r="O68">
        <v>76.990966714706403</v>
      </c>
      <c r="P68">
        <v>31.641508702496978</v>
      </c>
      <c r="Q68">
        <v>5.2159865321875101</v>
      </c>
      <c r="R68">
        <v>20.064619861032924</v>
      </c>
      <c r="S68">
        <v>6.3978379991085745</v>
      </c>
      <c r="T68">
        <v>1.0108121402328158</v>
      </c>
      <c r="U68">
        <v>52.013888032541857</v>
      </c>
      <c r="V68">
        <v>9.1455654191205191</v>
      </c>
      <c r="W68">
        <v>18.349784576974827</v>
      </c>
      <c r="X68">
        <v>65.108955753731792</v>
      </c>
      <c r="Y68">
        <v>0</v>
      </c>
      <c r="Z68">
        <v>0</v>
      </c>
      <c r="AA68">
        <v>6.9733977708202879</v>
      </c>
      <c r="AB68">
        <v>7.3689038655235972</v>
      </c>
      <c r="AC68">
        <v>0</v>
      </c>
      <c r="AD68">
        <v>0</v>
      </c>
      <c r="AE68">
        <v>8.9938603645538482</v>
      </c>
      <c r="AF68">
        <v>6.370287286486561</v>
      </c>
      <c r="AG68">
        <v>33.122585467068042</v>
      </c>
      <c r="AH68">
        <v>11.623046728344812</v>
      </c>
      <c r="AI68">
        <v>0</v>
      </c>
      <c r="AJ68">
        <v>0</v>
      </c>
      <c r="AK68">
        <v>32.031399672307714</v>
      </c>
      <c r="AL68">
        <v>27.005717448557977</v>
      </c>
      <c r="AM68">
        <v>8.5914831358810506</v>
      </c>
      <c r="AN68">
        <v>6.8206691969317459E-2</v>
      </c>
      <c r="AO68">
        <v>0</v>
      </c>
      <c r="AP68">
        <v>0</v>
      </c>
      <c r="AQ68">
        <v>35.96205140570985</v>
      </c>
      <c r="AR68">
        <v>23.389365652102061</v>
      </c>
      <c r="AS68">
        <v>15.3316648022219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38.65342047463318</v>
      </c>
      <c r="BB68">
        <f t="shared" ref="BB68:BB99" si="1">SUM(B68:AZ68)-BA68</f>
        <v>886.06955738740623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291.72662405399217</v>
      </c>
      <c r="L69">
        <v>8.2550131971042795</v>
      </c>
      <c r="M69">
        <v>66.813562708047925</v>
      </c>
      <c r="N69">
        <v>55.154492602472189</v>
      </c>
      <c r="O69">
        <v>76.990966714706403</v>
      </c>
      <c r="P69">
        <v>31.641508702496978</v>
      </c>
      <c r="Q69">
        <v>5.2159865321875101</v>
      </c>
      <c r="R69">
        <v>20.06768715408932</v>
      </c>
      <c r="S69">
        <v>6.3978379991085745</v>
      </c>
      <c r="T69">
        <v>1.0108121402328158</v>
      </c>
      <c r="U69">
        <v>52.013888032541857</v>
      </c>
      <c r="V69">
        <v>9.1455654191205191</v>
      </c>
      <c r="W69">
        <v>18.355354296841107</v>
      </c>
      <c r="X69">
        <v>65.696839418050942</v>
      </c>
      <c r="Y69">
        <v>0</v>
      </c>
      <c r="Z69">
        <v>0</v>
      </c>
      <c r="AA69">
        <v>6.9733977708202879</v>
      </c>
      <c r="AB69">
        <v>7.3689038655235972</v>
      </c>
      <c r="AC69">
        <v>0</v>
      </c>
      <c r="AD69">
        <v>0</v>
      </c>
      <c r="AE69">
        <v>17.495868971127255</v>
      </c>
      <c r="AF69">
        <v>6.370287286486561</v>
      </c>
      <c r="AG69">
        <v>33.122585467068042</v>
      </c>
      <c r="AH69">
        <v>11.623046728344812</v>
      </c>
      <c r="AI69">
        <v>0</v>
      </c>
      <c r="AJ69">
        <v>0</v>
      </c>
      <c r="AK69">
        <v>32.031399672307714</v>
      </c>
      <c r="AL69">
        <v>27.005717448557977</v>
      </c>
      <c r="AM69">
        <v>8.5914831358810506</v>
      </c>
      <c r="AN69">
        <v>6.8206691969317459E-2</v>
      </c>
      <c r="AO69">
        <v>0</v>
      </c>
      <c r="AP69">
        <v>2.600653849984877</v>
      </c>
      <c r="AQ69">
        <v>35.96205140570985</v>
      </c>
      <c r="AR69">
        <v>23.389365652102061</v>
      </c>
      <c r="AS69">
        <v>15.3316648022219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39.142388257858236</v>
      </c>
      <c r="BB69">
        <f t="shared" si="1"/>
        <v>897.27838346123951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291.72662405399217</v>
      </c>
      <c r="L70">
        <v>8.2550131971042795</v>
      </c>
      <c r="M70">
        <v>66.813562708047925</v>
      </c>
      <c r="N70">
        <v>55.154492602472189</v>
      </c>
      <c r="O70">
        <v>76.990966714706403</v>
      </c>
      <c r="P70">
        <v>31.641508702496978</v>
      </c>
      <c r="Q70">
        <v>5.2159865321875101</v>
      </c>
      <c r="R70">
        <v>20.06768715408932</v>
      </c>
      <c r="S70">
        <v>6.3978379991085745</v>
      </c>
      <c r="T70">
        <v>1.0108121402328158</v>
      </c>
      <c r="U70">
        <v>52.013888032541857</v>
      </c>
      <c r="V70">
        <v>9.1492579837194743</v>
      </c>
      <c r="W70">
        <v>18.350300263099466</v>
      </c>
      <c r="X70">
        <v>65.105557119464819</v>
      </c>
      <c r="Y70">
        <v>0</v>
      </c>
      <c r="Z70">
        <v>0</v>
      </c>
      <c r="AA70">
        <v>6.9733977708202879</v>
      </c>
      <c r="AB70">
        <v>7.3689038655235972</v>
      </c>
      <c r="AC70">
        <v>0</v>
      </c>
      <c r="AD70">
        <v>0</v>
      </c>
      <c r="AE70">
        <v>17.987720729107696</v>
      </c>
      <c r="AF70">
        <v>6.370287286486561</v>
      </c>
      <c r="AG70">
        <v>33.122585467068042</v>
      </c>
      <c r="AH70">
        <v>11.623046728344812</v>
      </c>
      <c r="AI70">
        <v>0</v>
      </c>
      <c r="AJ70">
        <v>0</v>
      </c>
      <c r="AK70">
        <v>32.031399672307714</v>
      </c>
      <c r="AL70">
        <v>27.005717448557977</v>
      </c>
      <c r="AM70">
        <v>8.5914831358810506</v>
      </c>
      <c r="AN70">
        <v>6.8206691969317459E-2</v>
      </c>
      <c r="AO70">
        <v>0</v>
      </c>
      <c r="AP70">
        <v>2.600653849984877</v>
      </c>
      <c r="AQ70">
        <v>35.96205140570985</v>
      </c>
      <c r="AR70">
        <v>21.440251580371093</v>
      </c>
      <c r="AS70">
        <v>15.3316648022219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39.056702183652398</v>
      </c>
      <c r="BB70">
        <f t="shared" si="1"/>
        <v>895.31416345396599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289.51548405939366</v>
      </c>
      <c r="L71">
        <v>8.2340163980140559</v>
      </c>
      <c r="M71">
        <v>66.813562708047925</v>
      </c>
      <c r="N71">
        <v>55.154492602472189</v>
      </c>
      <c r="O71">
        <v>76.990966714706403</v>
      </c>
      <c r="P71">
        <v>31.641508702496978</v>
      </c>
      <c r="Q71">
        <v>5.2118375690051026</v>
      </c>
      <c r="R71">
        <v>20.067387531589485</v>
      </c>
      <c r="S71">
        <v>6.3994180643820515</v>
      </c>
      <c r="T71">
        <v>1.0108121402328158</v>
      </c>
      <c r="U71">
        <v>52.013888032541857</v>
      </c>
      <c r="V71">
        <v>9.1455654191205191</v>
      </c>
      <c r="W71">
        <v>18.350300263099466</v>
      </c>
      <c r="X71">
        <v>65.109271046776541</v>
      </c>
      <c r="Y71">
        <v>0</v>
      </c>
      <c r="Z71">
        <v>0</v>
      </c>
      <c r="AA71">
        <v>6.9733977708202879</v>
      </c>
      <c r="AB71">
        <v>7.3689038655235972</v>
      </c>
      <c r="AC71">
        <v>0</v>
      </c>
      <c r="AD71">
        <v>0</v>
      </c>
      <c r="AE71">
        <v>17.987720729107696</v>
      </c>
      <c r="AF71">
        <v>6.370287286486561</v>
      </c>
      <c r="AG71">
        <v>33.122585467068042</v>
      </c>
      <c r="AH71">
        <v>11.623046728344812</v>
      </c>
      <c r="AI71">
        <v>0</v>
      </c>
      <c r="AJ71">
        <v>0</v>
      </c>
      <c r="AK71">
        <v>32.031399672307714</v>
      </c>
      <c r="AL71">
        <v>27.005717448557977</v>
      </c>
      <c r="AM71">
        <v>8.5914831358810506</v>
      </c>
      <c r="AN71">
        <v>6.8206691969317459E-2</v>
      </c>
      <c r="AO71">
        <v>0</v>
      </c>
      <c r="AP71">
        <v>2.770261480593013</v>
      </c>
      <c r="AQ71">
        <v>35.96205140570985</v>
      </c>
      <c r="AR71">
        <v>21.440251580371093</v>
      </c>
      <c r="AS71">
        <v>15.3316648022219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38.970369453443965</v>
      </c>
      <c r="BB71">
        <f t="shared" si="1"/>
        <v>893.33511986339818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289.51548405939366</v>
      </c>
      <c r="L72">
        <v>8.2340163980140559</v>
      </c>
      <c r="M72">
        <v>66.813562708047925</v>
      </c>
      <c r="N72">
        <v>55.154492602472189</v>
      </c>
      <c r="O72">
        <v>76.990966714706403</v>
      </c>
      <c r="P72">
        <v>31.641508702496978</v>
      </c>
      <c r="Q72">
        <v>5.2118375690051026</v>
      </c>
      <c r="R72">
        <v>20.067387531589485</v>
      </c>
      <c r="S72">
        <v>6.3994180643820515</v>
      </c>
      <c r="T72">
        <v>1.0108121402328158</v>
      </c>
      <c r="U72">
        <v>52.013888032541857</v>
      </c>
      <c r="V72">
        <v>9.1455654191205191</v>
      </c>
      <c r="W72">
        <v>18.350300263099466</v>
      </c>
      <c r="X72">
        <v>65.109271046776541</v>
      </c>
      <c r="Y72">
        <v>0</v>
      </c>
      <c r="Z72">
        <v>0</v>
      </c>
      <c r="AA72">
        <v>6.9733977708202879</v>
      </c>
      <c r="AB72">
        <v>7.3689038655235972</v>
      </c>
      <c r="AC72">
        <v>0</v>
      </c>
      <c r="AD72">
        <v>0</v>
      </c>
      <c r="AE72">
        <v>17.987720729107696</v>
      </c>
      <c r="AF72">
        <v>6.370287286486561</v>
      </c>
      <c r="AG72">
        <v>33.122585467068042</v>
      </c>
      <c r="AH72">
        <v>11.623046728344812</v>
      </c>
      <c r="AI72">
        <v>0</v>
      </c>
      <c r="AJ72">
        <v>0</v>
      </c>
      <c r="AK72">
        <v>32.031399672307714</v>
      </c>
      <c r="AL72">
        <v>27.005717448557977</v>
      </c>
      <c r="AM72">
        <v>8.5914831358810506</v>
      </c>
      <c r="AN72">
        <v>6.8206691969317459E-2</v>
      </c>
      <c r="AO72">
        <v>0</v>
      </c>
      <c r="AP72">
        <v>2.770261480593013</v>
      </c>
      <c r="AQ72">
        <v>35.96205140570985</v>
      </c>
      <c r="AR72">
        <v>21.440251580371093</v>
      </c>
      <c r="AS72">
        <v>15.3316648022219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38.970369453443965</v>
      </c>
      <c r="BB72">
        <f t="shared" si="1"/>
        <v>893.33511986339818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289.51548405939366</v>
      </c>
      <c r="L73">
        <v>8.2340163980140559</v>
      </c>
      <c r="M73">
        <v>66.813562708047925</v>
      </c>
      <c r="N73">
        <v>55.154492602472189</v>
      </c>
      <c r="O73">
        <v>76.990966714706403</v>
      </c>
      <c r="P73">
        <v>31.641508702496978</v>
      </c>
      <c r="Q73">
        <v>5.2118375690051026</v>
      </c>
      <c r="R73">
        <v>20.06768715408932</v>
      </c>
      <c r="S73">
        <v>6.3994180643820515</v>
      </c>
      <c r="T73">
        <v>1.0108121402328158</v>
      </c>
      <c r="U73">
        <v>52.013888032541857</v>
      </c>
      <c r="V73">
        <v>9.1492579837194743</v>
      </c>
      <c r="W73">
        <v>18.355265080722383</v>
      </c>
      <c r="X73">
        <v>65.109271046776541</v>
      </c>
      <c r="Y73">
        <v>0</v>
      </c>
      <c r="Z73">
        <v>2.9129383093299936</v>
      </c>
      <c r="AA73">
        <v>6.9733977708202879</v>
      </c>
      <c r="AB73">
        <v>7.3689038655235972</v>
      </c>
      <c r="AC73">
        <v>0</v>
      </c>
      <c r="AD73">
        <v>0</v>
      </c>
      <c r="AE73">
        <v>17.987720729107696</v>
      </c>
      <c r="AF73">
        <v>6.370287286486561</v>
      </c>
      <c r="AG73">
        <v>33.122585467068042</v>
      </c>
      <c r="AH73">
        <v>18.59687494489668</v>
      </c>
      <c r="AI73">
        <v>0</v>
      </c>
      <c r="AJ73">
        <v>0</v>
      </c>
      <c r="AK73">
        <v>32.031399672307714</v>
      </c>
      <c r="AL73">
        <v>27.005717448557977</v>
      </c>
      <c r="AM73">
        <v>8.5914831358810506</v>
      </c>
      <c r="AN73">
        <v>6.8206691969317459E-2</v>
      </c>
      <c r="AO73">
        <v>0</v>
      </c>
      <c r="AP73">
        <v>2.600653849984877</v>
      </c>
      <c r="AQ73">
        <v>35.96205140570985</v>
      </c>
      <c r="AR73">
        <v>21.440251580371093</v>
      </c>
      <c r="AS73">
        <v>15.3316648022219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39.376921098063782</v>
      </c>
      <c r="BB73">
        <f t="shared" si="1"/>
        <v>902.6546841187735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289.51548405939366</v>
      </c>
      <c r="L74">
        <v>8.2340163980140559</v>
      </c>
      <c r="M74">
        <v>66.813562708047925</v>
      </c>
      <c r="N74">
        <v>55.154492602472189</v>
      </c>
      <c r="O74">
        <v>76.990966714706403</v>
      </c>
      <c r="P74">
        <v>31.641508702496978</v>
      </c>
      <c r="Q74">
        <v>5.2118375690051026</v>
      </c>
      <c r="R74">
        <v>20.06768715408932</v>
      </c>
      <c r="S74">
        <v>6.3994180643820515</v>
      </c>
      <c r="T74">
        <v>1.0108121402328158</v>
      </c>
      <c r="U74">
        <v>52.013888032541857</v>
      </c>
      <c r="V74">
        <v>9.1492579837194743</v>
      </c>
      <c r="W74">
        <v>18.355265080722383</v>
      </c>
      <c r="X74">
        <v>65.109271046776541</v>
      </c>
      <c r="Y74">
        <v>0</v>
      </c>
      <c r="Z74">
        <v>5.8258766186599873</v>
      </c>
      <c r="AA74">
        <v>6.9733977708202879</v>
      </c>
      <c r="AB74">
        <v>7.3689038655235972</v>
      </c>
      <c r="AC74">
        <v>0</v>
      </c>
      <c r="AD74">
        <v>0</v>
      </c>
      <c r="AE74">
        <v>17.987720729107696</v>
      </c>
      <c r="AF74">
        <v>6.370287286486561</v>
      </c>
      <c r="AG74">
        <v>33.122585467068042</v>
      </c>
      <c r="AH74">
        <v>27.895312417345021</v>
      </c>
      <c r="AI74">
        <v>0</v>
      </c>
      <c r="AJ74">
        <v>0</v>
      </c>
      <c r="AK74">
        <v>32.031399672307714</v>
      </c>
      <c r="AL74">
        <v>27.005717448557977</v>
      </c>
      <c r="AM74">
        <v>8.5914831358810506</v>
      </c>
      <c r="AN74">
        <v>6.8206691969317459E-2</v>
      </c>
      <c r="AO74">
        <v>0</v>
      </c>
      <c r="AP74">
        <v>2.883333387114094</v>
      </c>
      <c r="AQ74">
        <v>35.96205140570985</v>
      </c>
      <c r="AR74">
        <v>21.440251580371093</v>
      </c>
      <c r="AS74">
        <v>15.3316648022219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39.899172610394118</v>
      </c>
      <c r="BB74">
        <f t="shared" si="1"/>
        <v>914.62648792535106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290.76519305816106</v>
      </c>
      <c r="L75">
        <v>8.0358499770697644</v>
      </c>
      <c r="M75">
        <v>66.813562708047925</v>
      </c>
      <c r="N75">
        <v>55.154492602472189</v>
      </c>
      <c r="O75">
        <v>76.990966714706403</v>
      </c>
      <c r="P75">
        <v>31.641508702496978</v>
      </c>
      <c r="Q75">
        <v>5.2150803590064703</v>
      </c>
      <c r="R75">
        <v>20.06768715408932</v>
      </c>
      <c r="S75">
        <v>6.5151708989576544</v>
      </c>
      <c r="T75">
        <v>1.0108121402328158</v>
      </c>
      <c r="U75">
        <v>52.013888032541857</v>
      </c>
      <c r="V75">
        <v>9.1492579837194743</v>
      </c>
      <c r="W75">
        <v>18.354633637145408</v>
      </c>
      <c r="X75">
        <v>65.109271046776541</v>
      </c>
      <c r="Y75">
        <v>0</v>
      </c>
      <c r="Z75">
        <v>5.8258766186599873</v>
      </c>
      <c r="AA75">
        <v>6.9733977708202879</v>
      </c>
      <c r="AB75">
        <v>7.3689038655235972</v>
      </c>
      <c r="AC75">
        <v>5.3080284335673067</v>
      </c>
      <c r="AD75">
        <v>4.964047991619589</v>
      </c>
      <c r="AE75">
        <v>17.987720729107696</v>
      </c>
      <c r="AF75">
        <v>6.370287286486561</v>
      </c>
      <c r="AG75">
        <v>33.122585467068042</v>
      </c>
      <c r="AH75">
        <v>33.939296931538294</v>
      </c>
      <c r="AI75">
        <v>0</v>
      </c>
      <c r="AJ75">
        <v>0</v>
      </c>
      <c r="AK75">
        <v>32.031399672307714</v>
      </c>
      <c r="AL75">
        <v>47.913369390523883</v>
      </c>
      <c r="AM75">
        <v>8.5914831358810506</v>
      </c>
      <c r="AN75">
        <v>6.8206691969317459E-2</v>
      </c>
      <c r="AO75">
        <v>0</v>
      </c>
      <c r="AP75">
        <v>0.28267953712921751</v>
      </c>
      <c r="AQ75">
        <v>35.96205140570985</v>
      </c>
      <c r="AR75">
        <v>21.440251580371093</v>
      </c>
      <c r="AS75">
        <v>15.3316648022219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41.395318580423783</v>
      </c>
      <c r="BB75">
        <f t="shared" si="1"/>
        <v>948.92330774550555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291.81304907154089</v>
      </c>
      <c r="L76">
        <v>8.0358765140669774</v>
      </c>
      <c r="M76">
        <v>66.813562708047925</v>
      </c>
      <c r="N76">
        <v>55.154492602472189</v>
      </c>
      <c r="O76">
        <v>76.990966714706403</v>
      </c>
      <c r="P76">
        <v>31.641508702496978</v>
      </c>
      <c r="Q76">
        <v>5.2188505181097851</v>
      </c>
      <c r="R76">
        <v>20.065253525017855</v>
      </c>
      <c r="S76">
        <v>6.5111566762359372</v>
      </c>
      <c r="T76">
        <v>1.0108121402328158</v>
      </c>
      <c r="U76">
        <v>52.013888032541857</v>
      </c>
      <c r="V76">
        <v>9.0876924617362747</v>
      </c>
      <c r="W76">
        <v>18.345762013149653</v>
      </c>
      <c r="X76">
        <v>64.328005004038786</v>
      </c>
      <c r="Y76">
        <v>0</v>
      </c>
      <c r="Z76">
        <v>5.8258766186599873</v>
      </c>
      <c r="AA76">
        <v>6.9733977708202879</v>
      </c>
      <c r="AB76">
        <v>14.858117144989905</v>
      </c>
      <c r="AC76">
        <v>5.3080284335673067</v>
      </c>
      <c r="AD76">
        <v>9.9280964762782968</v>
      </c>
      <c r="AE76">
        <v>17.987720729107696</v>
      </c>
      <c r="AF76">
        <v>12.740573848932524</v>
      </c>
      <c r="AG76">
        <v>33.122585467068042</v>
      </c>
      <c r="AH76">
        <v>41.842968401586297</v>
      </c>
      <c r="AI76">
        <v>0</v>
      </c>
      <c r="AJ76">
        <v>0</v>
      </c>
      <c r="AK76">
        <v>32.031399672307714</v>
      </c>
      <c r="AL76">
        <v>62.722956604483947</v>
      </c>
      <c r="AM76">
        <v>8.5914831358810506</v>
      </c>
      <c r="AN76">
        <v>6.8206691969317459E-2</v>
      </c>
      <c r="AO76">
        <v>0</v>
      </c>
      <c r="AP76">
        <v>0</v>
      </c>
      <c r="AQ76">
        <v>35.96205140570985</v>
      </c>
      <c r="AR76">
        <v>21.440251580371093</v>
      </c>
      <c r="AS76">
        <v>15.3316648022219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43.127829478576935</v>
      </c>
      <c r="BB76">
        <f t="shared" si="1"/>
        <v>988.63842598977237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301.47339948409137</v>
      </c>
      <c r="L77">
        <v>19.245060952085719</v>
      </c>
      <c r="M77">
        <v>66.813562708047925</v>
      </c>
      <c r="N77">
        <v>55.154492602472189</v>
      </c>
      <c r="O77">
        <v>76.990966714706403</v>
      </c>
      <c r="P77">
        <v>32.740080987465845</v>
      </c>
      <c r="Q77">
        <v>10.154834709754766</v>
      </c>
      <c r="R77">
        <v>20.064823157252274</v>
      </c>
      <c r="S77">
        <v>12.3173818450231</v>
      </c>
      <c r="T77">
        <v>1.6812061156334794</v>
      </c>
      <c r="U77">
        <v>52.013888032541857</v>
      </c>
      <c r="V77">
        <v>9.1471442601494335</v>
      </c>
      <c r="W77">
        <v>18.345762013149653</v>
      </c>
      <c r="X77">
        <v>65.102512508786745</v>
      </c>
      <c r="Y77">
        <v>0</v>
      </c>
      <c r="Z77">
        <v>8.7388149279899814</v>
      </c>
      <c r="AA77">
        <v>12.4014903719474</v>
      </c>
      <c r="AB77">
        <v>14.858117144989905</v>
      </c>
      <c r="AC77">
        <v>10.626532734471438</v>
      </c>
      <c r="AD77">
        <v>14.892144467897886</v>
      </c>
      <c r="AE77">
        <v>17.987720729107696</v>
      </c>
      <c r="AF77">
        <v>19.110861135419086</v>
      </c>
      <c r="AG77">
        <v>33.122585467068042</v>
      </c>
      <c r="AH77">
        <v>53.466015578793566</v>
      </c>
      <c r="AI77">
        <v>0</v>
      </c>
      <c r="AJ77">
        <v>0</v>
      </c>
      <c r="AK77">
        <v>32.031399672307714</v>
      </c>
      <c r="AL77">
        <v>62.722956604483947</v>
      </c>
      <c r="AM77">
        <v>8.5914831358810506</v>
      </c>
      <c r="AN77">
        <v>6.8206691969317459E-2</v>
      </c>
      <c r="AO77">
        <v>0</v>
      </c>
      <c r="AP77">
        <v>0</v>
      </c>
      <c r="AQ77">
        <v>35.96205140570985</v>
      </c>
      <c r="AR77">
        <v>21.440251580371093</v>
      </c>
      <c r="AS77">
        <v>15.3316648022219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46.088571844246793</v>
      </c>
      <c r="BB77">
        <f t="shared" si="1"/>
        <v>1056.5088406975437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281.77629847370804</v>
      </c>
      <c r="L78">
        <v>19.244622379583387</v>
      </c>
      <c r="M78">
        <v>66.813562708047925</v>
      </c>
      <c r="N78">
        <v>55.154492602472189</v>
      </c>
      <c r="O78">
        <v>76.990966714706403</v>
      </c>
      <c r="P78">
        <v>33.071603293062644</v>
      </c>
      <c r="Q78">
        <v>10.154834709754766</v>
      </c>
      <c r="R78">
        <v>20.064823157252274</v>
      </c>
      <c r="S78">
        <v>12.3173818450231</v>
      </c>
      <c r="T78">
        <v>1.6812061156334794</v>
      </c>
      <c r="U78">
        <v>52.013888032541857</v>
      </c>
      <c r="V78">
        <v>9.1471442601494335</v>
      </c>
      <c r="W78">
        <v>18.345762013149653</v>
      </c>
      <c r="X78">
        <v>65.102512508786745</v>
      </c>
      <c r="Y78">
        <v>0</v>
      </c>
      <c r="Z78">
        <v>8.7388149279899814</v>
      </c>
      <c r="AA78">
        <v>18.602235787100817</v>
      </c>
      <c r="AB78">
        <v>22.287175966771894</v>
      </c>
      <c r="AC78">
        <v>15.940149219731973</v>
      </c>
      <c r="AD78">
        <v>19.856192952556594</v>
      </c>
      <c r="AE78">
        <v>27.074330592775645</v>
      </c>
      <c r="AF78">
        <v>24.859655866771405</v>
      </c>
      <c r="AG78">
        <v>33.122585467068042</v>
      </c>
      <c r="AH78">
        <v>65.089062307138377</v>
      </c>
      <c r="AI78">
        <v>0</v>
      </c>
      <c r="AJ78">
        <v>0</v>
      </c>
      <c r="AK78">
        <v>32.031399672307714</v>
      </c>
      <c r="AL78">
        <v>62.722956604483947</v>
      </c>
      <c r="AM78">
        <v>8.5914831358810506</v>
      </c>
      <c r="AN78">
        <v>6.8206691969317459E-2</v>
      </c>
      <c r="AO78">
        <v>0</v>
      </c>
      <c r="AP78">
        <v>0</v>
      </c>
      <c r="AQ78">
        <v>35.96205140570985</v>
      </c>
      <c r="AR78">
        <v>21.440251580371093</v>
      </c>
      <c r="AS78">
        <v>15.3316648022219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47.384367800219302</v>
      </c>
      <c r="BB78">
        <f t="shared" si="1"/>
        <v>1086.2129479945024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271.33116944715749</v>
      </c>
      <c r="L79">
        <v>7.0340788935107552</v>
      </c>
      <c r="M79">
        <v>66.813562708047925</v>
      </c>
      <c r="N79">
        <v>55.154492602472189</v>
      </c>
      <c r="O79">
        <v>76.990966714706403</v>
      </c>
      <c r="P79">
        <v>33.203475622319765</v>
      </c>
      <c r="Q79">
        <v>4.0217017524926701</v>
      </c>
      <c r="R79">
        <v>20.069244528481477</v>
      </c>
      <c r="S79">
        <v>3.018060394018089</v>
      </c>
      <c r="T79">
        <v>1.0108121402328158</v>
      </c>
      <c r="U79">
        <v>52.013888032541857</v>
      </c>
      <c r="V79">
        <v>9.1426713788824134</v>
      </c>
      <c r="W79">
        <v>18.348122506949668</v>
      </c>
      <c r="X79">
        <v>65.102512508786745</v>
      </c>
      <c r="Y79">
        <v>0</v>
      </c>
      <c r="Z79">
        <v>8.7388149279899814</v>
      </c>
      <c r="AA79">
        <v>18.602235787100817</v>
      </c>
      <c r="AB79">
        <v>22.287175966771894</v>
      </c>
      <c r="AC79">
        <v>15.940149219731973</v>
      </c>
      <c r="AD79">
        <v>19.856192952556594</v>
      </c>
      <c r="AE79">
        <v>27.074330592775645</v>
      </c>
      <c r="AF79">
        <v>24.859655866771405</v>
      </c>
      <c r="AG79">
        <v>33.122585467068042</v>
      </c>
      <c r="AH79">
        <v>68.901421666353571</v>
      </c>
      <c r="AI79">
        <v>1.7455595013402925</v>
      </c>
      <c r="AJ79">
        <v>0</v>
      </c>
      <c r="AK79">
        <v>32.031399672307714</v>
      </c>
      <c r="AL79">
        <v>62.722956604483947</v>
      </c>
      <c r="AM79">
        <v>8.5914831358810506</v>
      </c>
      <c r="AN79">
        <v>6.8206691969317459E-2</v>
      </c>
      <c r="AO79">
        <v>0</v>
      </c>
      <c r="AP79">
        <v>2.9398691112011486</v>
      </c>
      <c r="AQ79">
        <v>35.96205140570985</v>
      </c>
      <c r="AR79">
        <v>21.440251580371093</v>
      </c>
      <c r="AS79">
        <v>15.3316648022219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46.12507794285797</v>
      </c>
      <c r="BB79">
        <f t="shared" si="1"/>
        <v>1057.3456862403486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271.33116944715749</v>
      </c>
      <c r="L80">
        <v>7.0340788935107552</v>
      </c>
      <c r="M80">
        <v>66.813562708047925</v>
      </c>
      <c r="N80">
        <v>55.154492602472189</v>
      </c>
      <c r="O80">
        <v>76.990966714706403</v>
      </c>
      <c r="P80">
        <v>33.201997678432996</v>
      </c>
      <c r="Q80">
        <v>4.0217017524926701</v>
      </c>
      <c r="R80">
        <v>20.069244528481477</v>
      </c>
      <c r="S80">
        <v>3.018060394018089</v>
      </c>
      <c r="T80">
        <v>1.0108121402328158</v>
      </c>
      <c r="U80">
        <v>52.013888032541857</v>
      </c>
      <c r="V80">
        <v>9.1426713788824134</v>
      </c>
      <c r="W80">
        <v>18.348122506949668</v>
      </c>
      <c r="X80">
        <v>65.102512508786745</v>
      </c>
      <c r="Y80">
        <v>0</v>
      </c>
      <c r="Z80">
        <v>8.7388149279899814</v>
      </c>
      <c r="AA80">
        <v>18.602235787100817</v>
      </c>
      <c r="AB80">
        <v>22.287175966771894</v>
      </c>
      <c r="AC80">
        <v>15.940149219731973</v>
      </c>
      <c r="AD80">
        <v>19.856192952556594</v>
      </c>
      <c r="AE80">
        <v>27.074330592775645</v>
      </c>
      <c r="AF80">
        <v>24.859655866771405</v>
      </c>
      <c r="AG80">
        <v>33.122585467068042</v>
      </c>
      <c r="AH80">
        <v>68.901421666353571</v>
      </c>
      <c r="AI80">
        <v>3.4911185085201417</v>
      </c>
      <c r="AJ80">
        <v>0</v>
      </c>
      <c r="AK80">
        <v>32.031399672307714</v>
      </c>
      <c r="AL80">
        <v>62.722956604483947</v>
      </c>
      <c r="AM80">
        <v>8.5914831358810506</v>
      </c>
      <c r="AN80">
        <v>6.8206691969317459E-2</v>
      </c>
      <c r="AO80">
        <v>0</v>
      </c>
      <c r="AP80">
        <v>2.9398691112011486</v>
      </c>
      <c r="AQ80">
        <v>35.96205140570985</v>
      </c>
      <c r="AR80">
        <v>23.389365652102061</v>
      </c>
      <c r="AS80">
        <v>15.3316648022219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46.279453499501969</v>
      </c>
      <c r="BB80">
        <f t="shared" si="1"/>
        <v>1060.8845058187289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271.33116944715749</v>
      </c>
      <c r="L81">
        <v>7.0340070151584397</v>
      </c>
      <c r="M81">
        <v>66.813562708047925</v>
      </c>
      <c r="N81">
        <v>55.154492602472189</v>
      </c>
      <c r="O81">
        <v>76.990966714706403</v>
      </c>
      <c r="P81">
        <v>33.201997678432996</v>
      </c>
      <c r="Q81">
        <v>4.0217017524926701</v>
      </c>
      <c r="R81">
        <v>20.069244528481477</v>
      </c>
      <c r="S81">
        <v>3.018060394018089</v>
      </c>
      <c r="T81">
        <v>1.0108121402328158</v>
      </c>
      <c r="U81">
        <v>52.013888032541857</v>
      </c>
      <c r="V81">
        <v>9.1426713788824134</v>
      </c>
      <c r="W81">
        <v>18.348122506949668</v>
      </c>
      <c r="X81">
        <v>65.102512508786745</v>
      </c>
      <c r="Y81">
        <v>0</v>
      </c>
      <c r="Z81">
        <v>8.7388149279899814</v>
      </c>
      <c r="AA81">
        <v>18.602235787100817</v>
      </c>
      <c r="AB81">
        <v>22.287175966771894</v>
      </c>
      <c r="AC81">
        <v>15.940149219731973</v>
      </c>
      <c r="AD81">
        <v>19.856192952556594</v>
      </c>
      <c r="AE81">
        <v>27.074330592775645</v>
      </c>
      <c r="AF81">
        <v>24.859655866771405</v>
      </c>
      <c r="AG81">
        <v>33.122585467068042</v>
      </c>
      <c r="AH81">
        <v>68.901421666353571</v>
      </c>
      <c r="AI81">
        <v>18.153818023282334</v>
      </c>
      <c r="AJ81">
        <v>0</v>
      </c>
      <c r="AK81">
        <v>32.031399672307714</v>
      </c>
      <c r="AL81">
        <v>62.722956604483947</v>
      </c>
      <c r="AM81">
        <v>8.5914831358810506</v>
      </c>
      <c r="AN81">
        <v>6.8206691969317459E-2</v>
      </c>
      <c r="AO81">
        <v>0</v>
      </c>
      <c r="AP81">
        <v>0.84803906973462551</v>
      </c>
      <c r="AQ81">
        <v>35.96205140570985</v>
      </c>
      <c r="AR81">
        <v>23.389365652102061</v>
      </c>
      <c r="AS81">
        <v>15.3316648022219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46.804912838970608</v>
      </c>
      <c r="BB81">
        <f t="shared" si="1"/>
        <v>1072.9298440742036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271.33116944715749</v>
      </c>
      <c r="L82">
        <v>7.0340070151584397</v>
      </c>
      <c r="M82">
        <v>66.813562708047925</v>
      </c>
      <c r="N82">
        <v>55.154492602472189</v>
      </c>
      <c r="O82">
        <v>76.990966714706403</v>
      </c>
      <c r="P82">
        <v>33.201997678432996</v>
      </c>
      <c r="Q82">
        <v>4.0217017524926701</v>
      </c>
      <c r="R82">
        <v>20.069244528481477</v>
      </c>
      <c r="S82">
        <v>3.018060394018089</v>
      </c>
      <c r="T82">
        <v>1.0108121402328158</v>
      </c>
      <c r="U82">
        <v>52.013888032541857</v>
      </c>
      <c r="V82">
        <v>9.1426713788824134</v>
      </c>
      <c r="W82">
        <v>18.348122506949668</v>
      </c>
      <c r="X82">
        <v>65.102512508786745</v>
      </c>
      <c r="Y82">
        <v>0</v>
      </c>
      <c r="Z82">
        <v>8.7388149279899814</v>
      </c>
      <c r="AA82">
        <v>18.602235787100817</v>
      </c>
      <c r="AB82">
        <v>22.287175966771894</v>
      </c>
      <c r="AC82">
        <v>15.940149219731973</v>
      </c>
      <c r="AD82">
        <v>19.856192952556594</v>
      </c>
      <c r="AE82">
        <v>27.074330592775645</v>
      </c>
      <c r="AF82">
        <v>24.859655866771405</v>
      </c>
      <c r="AG82">
        <v>33.122585467068042</v>
      </c>
      <c r="AH82">
        <v>68.901421666353571</v>
      </c>
      <c r="AI82">
        <v>18.153818023282334</v>
      </c>
      <c r="AJ82">
        <v>0</v>
      </c>
      <c r="AK82">
        <v>32.031399672307714</v>
      </c>
      <c r="AL82">
        <v>47.913369390523883</v>
      </c>
      <c r="AM82">
        <v>8.5914831358810506</v>
      </c>
      <c r="AN82">
        <v>6.8206691969317459E-2</v>
      </c>
      <c r="AO82">
        <v>0</v>
      </c>
      <c r="AP82">
        <v>0.84803906973462551</v>
      </c>
      <c r="AQ82">
        <v>35.96205140570985</v>
      </c>
      <c r="AR82">
        <v>21.440251580371093</v>
      </c>
      <c r="AS82">
        <v>15.3316648022219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46.104399125228724</v>
      </c>
      <c r="BB82">
        <f t="shared" si="1"/>
        <v>1056.8716565022546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271.33131650436206</v>
      </c>
      <c r="L83">
        <v>7.0339831719281118</v>
      </c>
      <c r="M83">
        <v>66.813562708047925</v>
      </c>
      <c r="N83">
        <v>55.154492602472189</v>
      </c>
      <c r="O83">
        <v>76.990966714706403</v>
      </c>
      <c r="P83">
        <v>33.201997678432996</v>
      </c>
      <c r="Q83">
        <v>4.0167029150396951</v>
      </c>
      <c r="R83">
        <v>19.744181217372478</v>
      </c>
      <c r="S83">
        <v>3.0141603697049657</v>
      </c>
      <c r="T83">
        <v>1.0108121402328158</v>
      </c>
      <c r="U83">
        <v>52.013888032541857</v>
      </c>
      <c r="V83">
        <v>9.1471442601494335</v>
      </c>
      <c r="W83">
        <v>18.345480432216497</v>
      </c>
      <c r="X83">
        <v>65.102512508786745</v>
      </c>
      <c r="Y83">
        <v>0</v>
      </c>
      <c r="Z83">
        <v>8.7388149279899814</v>
      </c>
      <c r="AA83">
        <v>18.602235787100817</v>
      </c>
      <c r="AB83">
        <v>22.287175966771894</v>
      </c>
      <c r="AC83">
        <v>15.940149219731973</v>
      </c>
      <c r="AD83">
        <v>19.856192952556594</v>
      </c>
      <c r="AE83">
        <v>27.074330592775645</v>
      </c>
      <c r="AF83">
        <v>24.859655866771405</v>
      </c>
      <c r="AG83">
        <v>33.122585467068042</v>
      </c>
      <c r="AH83">
        <v>68.901421666353571</v>
      </c>
      <c r="AI83">
        <v>18.153818023282334</v>
      </c>
      <c r="AJ83">
        <v>0</v>
      </c>
      <c r="AK83">
        <v>32.031399672307714</v>
      </c>
      <c r="AL83">
        <v>27.005717448557977</v>
      </c>
      <c r="AM83">
        <v>8.5914831358810506</v>
      </c>
      <c r="AN83">
        <v>6.8206691969317459E-2</v>
      </c>
      <c r="AO83">
        <v>0</v>
      </c>
      <c r="AP83">
        <v>0.84803906973462551</v>
      </c>
      <c r="AQ83">
        <v>35.96205140570985</v>
      </c>
      <c r="AR83">
        <v>21.440251580371093</v>
      </c>
      <c r="AS83">
        <v>15.3316648022219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45.21658133328561</v>
      </c>
      <c r="BB83">
        <f t="shared" si="1"/>
        <v>1036.5198141998644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271.33131650436206</v>
      </c>
      <c r="L84">
        <v>7.0339831719281118</v>
      </c>
      <c r="M84">
        <v>66.813562708047925</v>
      </c>
      <c r="N84">
        <v>55.154492602472189</v>
      </c>
      <c r="O84">
        <v>76.990966714706403</v>
      </c>
      <c r="P84">
        <v>33.201997678432996</v>
      </c>
      <c r="Q84">
        <v>4.0167029150396951</v>
      </c>
      <c r="R84">
        <v>20.06491473383641</v>
      </c>
      <c r="S84">
        <v>3.0141603697049657</v>
      </c>
      <c r="T84">
        <v>1.0108121402328158</v>
      </c>
      <c r="U84">
        <v>52.013888032541857</v>
      </c>
      <c r="V84">
        <v>9.1471442601494335</v>
      </c>
      <c r="W84">
        <v>18.345480432216497</v>
      </c>
      <c r="X84">
        <v>65.102512508786745</v>
      </c>
      <c r="Y84">
        <v>0</v>
      </c>
      <c r="Z84">
        <v>8.7388149279899814</v>
      </c>
      <c r="AA84">
        <v>18.602235787100817</v>
      </c>
      <c r="AB84">
        <v>22.287175966771894</v>
      </c>
      <c r="AC84">
        <v>15.940149219731973</v>
      </c>
      <c r="AD84">
        <v>19.856192952556594</v>
      </c>
      <c r="AE84">
        <v>27.074330592775645</v>
      </c>
      <c r="AF84">
        <v>24.859655866771405</v>
      </c>
      <c r="AG84">
        <v>33.122585467068042</v>
      </c>
      <c r="AH84">
        <v>68.901421666353571</v>
      </c>
      <c r="AI84">
        <v>18.153818023282334</v>
      </c>
      <c r="AJ84">
        <v>0</v>
      </c>
      <c r="AK84">
        <v>32.031399672307714</v>
      </c>
      <c r="AL84">
        <v>27.005717448557977</v>
      </c>
      <c r="AM84">
        <v>8.5914831358810506</v>
      </c>
      <c r="AN84">
        <v>6.8206691969317459E-2</v>
      </c>
      <c r="AO84">
        <v>0</v>
      </c>
      <c r="AP84">
        <v>0.84803906973462551</v>
      </c>
      <c r="AQ84">
        <v>35.96205140570985</v>
      </c>
      <c r="AR84">
        <v>21.440251580371093</v>
      </c>
      <c r="AS84">
        <v>15.3316648022219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45.229987994273806</v>
      </c>
      <c r="BB84">
        <f t="shared" si="1"/>
        <v>1036.82714105534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271.33131650436206</v>
      </c>
      <c r="L85">
        <v>7.0339831719281118</v>
      </c>
      <c r="M85">
        <v>66.813562708047925</v>
      </c>
      <c r="N85">
        <v>55.154492602472189</v>
      </c>
      <c r="O85">
        <v>76.990966714706403</v>
      </c>
      <c r="P85">
        <v>33.201997678432996</v>
      </c>
      <c r="Q85">
        <v>4.0167029150396951</v>
      </c>
      <c r="R85">
        <v>20.06491473383641</v>
      </c>
      <c r="S85">
        <v>3.0141603697049657</v>
      </c>
      <c r="T85">
        <v>1.0108121402328158</v>
      </c>
      <c r="U85">
        <v>52.013888032541857</v>
      </c>
      <c r="V85">
        <v>9.1471442601494335</v>
      </c>
      <c r="W85">
        <v>18.345480432216497</v>
      </c>
      <c r="X85">
        <v>65.102512508786745</v>
      </c>
      <c r="Y85">
        <v>0</v>
      </c>
      <c r="Z85">
        <v>8.7388149279899814</v>
      </c>
      <c r="AA85">
        <v>18.602235787100817</v>
      </c>
      <c r="AB85">
        <v>22.287175966771894</v>
      </c>
      <c r="AC85">
        <v>15.940149219731973</v>
      </c>
      <c r="AD85">
        <v>19.856192952556594</v>
      </c>
      <c r="AE85">
        <v>27.074330592775645</v>
      </c>
      <c r="AF85">
        <v>24.859655866771405</v>
      </c>
      <c r="AG85">
        <v>33.122585467068042</v>
      </c>
      <c r="AH85">
        <v>57.417851313817565</v>
      </c>
      <c r="AI85">
        <v>18.153818023282334</v>
      </c>
      <c r="AJ85">
        <v>0</v>
      </c>
      <c r="AK85">
        <v>32.031399672307714</v>
      </c>
      <c r="AL85">
        <v>27.005717448557977</v>
      </c>
      <c r="AM85">
        <v>8.5914831358810506</v>
      </c>
      <c r="AN85">
        <v>6.9570754550198274E-2</v>
      </c>
      <c r="AO85">
        <v>0</v>
      </c>
      <c r="AP85">
        <v>0.84803906973462551</v>
      </c>
      <c r="AQ85">
        <v>35.96205140570985</v>
      </c>
      <c r="AR85">
        <v>21.440251580371093</v>
      </c>
      <c r="AS85">
        <v>15.3316648022219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44.750031771353683</v>
      </c>
      <c r="BB85">
        <f t="shared" si="1"/>
        <v>1025.8248909883052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281.38059213939965</v>
      </c>
      <c r="L86">
        <v>19.244499827224463</v>
      </c>
      <c r="M86">
        <v>66.813562708047925</v>
      </c>
      <c r="N86">
        <v>55.154492602472189</v>
      </c>
      <c r="O86">
        <v>76.990966714706403</v>
      </c>
      <c r="P86">
        <v>33.201997678432996</v>
      </c>
      <c r="Q86">
        <v>10.064898588280844</v>
      </c>
      <c r="R86">
        <v>20.06491473383641</v>
      </c>
      <c r="S86">
        <v>12.315309472070632</v>
      </c>
      <c r="T86">
        <v>1.6812061156334794</v>
      </c>
      <c r="U86">
        <v>52.013888032541857</v>
      </c>
      <c r="V86">
        <v>9.1471442601494335</v>
      </c>
      <c r="W86">
        <v>18.345480432216497</v>
      </c>
      <c r="X86">
        <v>65.102512508786745</v>
      </c>
      <c r="Y86">
        <v>0</v>
      </c>
      <c r="Z86">
        <v>2.9129383093299936</v>
      </c>
      <c r="AA86">
        <v>17.433494427050721</v>
      </c>
      <c r="AB86">
        <v>22.287175966771894</v>
      </c>
      <c r="AC86">
        <v>15.940149219731973</v>
      </c>
      <c r="AD86">
        <v>9.9280964762782968</v>
      </c>
      <c r="AE86">
        <v>27.074330592775645</v>
      </c>
      <c r="AF86">
        <v>19.421606326925311</v>
      </c>
      <c r="AG86">
        <v>33.122585467068042</v>
      </c>
      <c r="AH86">
        <v>45.934280961281573</v>
      </c>
      <c r="AI86">
        <v>9.0769090116411668</v>
      </c>
      <c r="AJ86">
        <v>0</v>
      </c>
      <c r="AK86">
        <v>32.031399672307714</v>
      </c>
      <c r="AL86">
        <v>27.005717448557977</v>
      </c>
      <c r="AM86">
        <v>8.5914831358810506</v>
      </c>
      <c r="AN86">
        <v>6.9570754550198274E-2</v>
      </c>
      <c r="AO86">
        <v>0</v>
      </c>
      <c r="AP86">
        <v>0.84803906973462551</v>
      </c>
      <c r="AQ86">
        <v>35.96205140570985</v>
      </c>
      <c r="AR86">
        <v>21.440251580371093</v>
      </c>
      <c r="AS86">
        <v>15.3316648022219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44.556008196475084</v>
      </c>
      <c r="BB86">
        <f t="shared" si="1"/>
        <v>1021.3772022455133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327.60533070580766</v>
      </c>
      <c r="L87">
        <v>19.244891442973142</v>
      </c>
      <c r="M87">
        <v>66.813562708047925</v>
      </c>
      <c r="N87">
        <v>55.154492602472189</v>
      </c>
      <c r="O87">
        <v>76.990966714706403</v>
      </c>
      <c r="P87">
        <v>33.201997678432996</v>
      </c>
      <c r="Q87">
        <v>10.069499151656963</v>
      </c>
      <c r="R87">
        <v>20.06491473383641</v>
      </c>
      <c r="S87">
        <v>12.315012624044817</v>
      </c>
      <c r="T87">
        <v>1.6812061156334794</v>
      </c>
      <c r="U87">
        <v>52.013888032541857</v>
      </c>
      <c r="V87">
        <v>9.1471442601494335</v>
      </c>
      <c r="W87">
        <v>18.345480432216497</v>
      </c>
      <c r="X87">
        <v>65.102512508786745</v>
      </c>
      <c r="Y87">
        <v>0</v>
      </c>
      <c r="Z87">
        <v>2.9129383093299936</v>
      </c>
      <c r="AA87">
        <v>17.433494427050721</v>
      </c>
      <c r="AB87">
        <v>22.287175966771894</v>
      </c>
      <c r="AC87">
        <v>15.940149219731973</v>
      </c>
      <c r="AD87">
        <v>8.6331272634943623</v>
      </c>
      <c r="AE87">
        <v>27.074330592775645</v>
      </c>
      <c r="AF87">
        <v>19.421606326925311</v>
      </c>
      <c r="AG87">
        <v>33.122585467068042</v>
      </c>
      <c r="AH87">
        <v>45.934280961281573</v>
      </c>
      <c r="AI87">
        <v>1.7455595013402925</v>
      </c>
      <c r="AJ87">
        <v>0</v>
      </c>
      <c r="AK87">
        <v>32.031399672307714</v>
      </c>
      <c r="AL87">
        <v>27.005717448557977</v>
      </c>
      <c r="AM87">
        <v>8.5914831358810506</v>
      </c>
      <c r="AN87">
        <v>6.9570754550198274E-2</v>
      </c>
      <c r="AO87">
        <v>0</v>
      </c>
      <c r="AP87">
        <v>0.84803906973462551</v>
      </c>
      <c r="AQ87">
        <v>35.96205140570985</v>
      </c>
      <c r="AR87">
        <v>21.440251580371093</v>
      </c>
      <c r="AS87">
        <v>15.3316648022219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46.127818410765933</v>
      </c>
      <c r="BB87">
        <f t="shared" si="1"/>
        <v>1057.4085072056446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357.75308921045217</v>
      </c>
      <c r="L88">
        <v>19.244891442973142</v>
      </c>
      <c r="M88">
        <v>66.813562708047925</v>
      </c>
      <c r="N88">
        <v>55.154492602472189</v>
      </c>
      <c r="O88">
        <v>76.990966714706403</v>
      </c>
      <c r="P88">
        <v>33.201997678432996</v>
      </c>
      <c r="Q88">
        <v>10.069499151656963</v>
      </c>
      <c r="R88">
        <v>20.06491473383641</v>
      </c>
      <c r="S88">
        <v>12.315012624044817</v>
      </c>
      <c r="T88">
        <v>1.6812061156334794</v>
      </c>
      <c r="U88">
        <v>52.013888032541857</v>
      </c>
      <c r="V88">
        <v>9.1471442601494335</v>
      </c>
      <c r="W88">
        <v>18.345480432216497</v>
      </c>
      <c r="X88">
        <v>65.102512508786745</v>
      </c>
      <c r="Y88">
        <v>0</v>
      </c>
      <c r="Z88">
        <v>2.9129383093299936</v>
      </c>
      <c r="AA88">
        <v>17.433494427050721</v>
      </c>
      <c r="AB88">
        <v>22.287175966771894</v>
      </c>
      <c r="AC88">
        <v>15.940149219731973</v>
      </c>
      <c r="AD88">
        <v>4.1007355117897113</v>
      </c>
      <c r="AE88">
        <v>27.074330592775645</v>
      </c>
      <c r="AF88">
        <v>19.421606326925311</v>
      </c>
      <c r="AG88">
        <v>33.122585467068042</v>
      </c>
      <c r="AH88">
        <v>45.934280961281573</v>
      </c>
      <c r="AI88">
        <v>0</v>
      </c>
      <c r="AJ88">
        <v>0</v>
      </c>
      <c r="AK88">
        <v>32.031399672307714</v>
      </c>
      <c r="AL88">
        <v>27.005717448557977</v>
      </c>
      <c r="AM88">
        <v>8.5914831358810506</v>
      </c>
      <c r="AN88">
        <v>6.9570754550198274E-2</v>
      </c>
      <c r="AO88">
        <v>0</v>
      </c>
      <c r="AP88">
        <v>0.84803906973462551</v>
      </c>
      <c r="AQ88">
        <v>35.96205140570985</v>
      </c>
      <c r="AR88">
        <v>21.440251580371093</v>
      </c>
      <c r="AS88">
        <v>15.3316648022219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47.125576353882799</v>
      </c>
      <c r="BB88">
        <f t="shared" si="1"/>
        <v>1080.2805565141275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380.86650142597142</v>
      </c>
      <c r="L89">
        <v>19.244891442973142</v>
      </c>
      <c r="M89">
        <v>66.813562708047925</v>
      </c>
      <c r="N89">
        <v>55.154492602472189</v>
      </c>
      <c r="O89">
        <v>76.990966714706403</v>
      </c>
      <c r="P89">
        <v>33.201997678432996</v>
      </c>
      <c r="Q89">
        <v>10.069499151656963</v>
      </c>
      <c r="R89">
        <v>20.06491473383641</v>
      </c>
      <c r="S89">
        <v>12.315012624044817</v>
      </c>
      <c r="T89">
        <v>1.6812061156334794</v>
      </c>
      <c r="U89">
        <v>52.013888032541857</v>
      </c>
      <c r="V89">
        <v>9.1471442601494335</v>
      </c>
      <c r="W89">
        <v>18.345480432216497</v>
      </c>
      <c r="X89">
        <v>65.102512508786745</v>
      </c>
      <c r="Y89">
        <v>0</v>
      </c>
      <c r="Z89">
        <v>2.9129383093299936</v>
      </c>
      <c r="AA89">
        <v>17.433494427050721</v>
      </c>
      <c r="AB89">
        <v>22.287175966771894</v>
      </c>
      <c r="AC89">
        <v>15.940149219731973</v>
      </c>
      <c r="AD89">
        <v>0</v>
      </c>
      <c r="AE89">
        <v>27.074330592775645</v>
      </c>
      <c r="AF89">
        <v>19.421606326925311</v>
      </c>
      <c r="AG89">
        <v>33.122585467068042</v>
      </c>
      <c r="AH89">
        <v>45.934280961281573</v>
      </c>
      <c r="AI89">
        <v>0</v>
      </c>
      <c r="AJ89">
        <v>0</v>
      </c>
      <c r="AK89">
        <v>32.031399672307714</v>
      </c>
      <c r="AL89">
        <v>27.005717448557977</v>
      </c>
      <c r="AM89">
        <v>8.5914831358810506</v>
      </c>
      <c r="AN89">
        <v>6.9570754550198274E-2</v>
      </c>
      <c r="AO89">
        <v>0</v>
      </c>
      <c r="AP89">
        <v>0.84803906973462551</v>
      </c>
      <c r="AQ89">
        <v>35.96205140570985</v>
      </c>
      <c r="AR89">
        <v>21.440251580371093</v>
      </c>
      <c r="AS89">
        <v>15.3316648022219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47.920306240098647</v>
      </c>
      <c r="BB89">
        <f t="shared" si="1"/>
        <v>1098.4985033316411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397.94820400268196</v>
      </c>
      <c r="L90">
        <v>19.244891442973142</v>
      </c>
      <c r="M90">
        <v>66.813562708047925</v>
      </c>
      <c r="N90">
        <v>55.154492602472189</v>
      </c>
      <c r="O90">
        <v>76.990966714706403</v>
      </c>
      <c r="P90">
        <v>33.201997678432996</v>
      </c>
      <c r="Q90">
        <v>10.069499151656963</v>
      </c>
      <c r="R90">
        <v>20.06491473383641</v>
      </c>
      <c r="S90">
        <v>12.315012624044817</v>
      </c>
      <c r="T90">
        <v>1.6812061156334794</v>
      </c>
      <c r="U90">
        <v>52.013888032541857</v>
      </c>
      <c r="V90">
        <v>9.1471442601494335</v>
      </c>
      <c r="W90">
        <v>18.345480432216497</v>
      </c>
      <c r="X90">
        <v>65.102512508786745</v>
      </c>
      <c r="Y90">
        <v>0</v>
      </c>
      <c r="Z90">
        <v>2.9129383093299936</v>
      </c>
      <c r="AA90">
        <v>17.433494427050721</v>
      </c>
      <c r="AB90">
        <v>22.287175966771894</v>
      </c>
      <c r="AC90">
        <v>15.940149219731973</v>
      </c>
      <c r="AD90">
        <v>0</v>
      </c>
      <c r="AE90">
        <v>27.074330592775645</v>
      </c>
      <c r="AF90">
        <v>19.421606326925311</v>
      </c>
      <c r="AG90">
        <v>33.122585467068042</v>
      </c>
      <c r="AH90">
        <v>45.934280961281573</v>
      </c>
      <c r="AI90">
        <v>0</v>
      </c>
      <c r="AJ90">
        <v>0</v>
      </c>
      <c r="AK90">
        <v>32.031399672307714</v>
      </c>
      <c r="AL90">
        <v>27.005717448557977</v>
      </c>
      <c r="AM90">
        <v>8.5914831358810506</v>
      </c>
      <c r="AN90">
        <v>6.9570754550198274E-2</v>
      </c>
      <c r="AO90">
        <v>0</v>
      </c>
      <c r="AP90">
        <v>0.84803906973462551</v>
      </c>
      <c r="AQ90">
        <v>35.96205140570985</v>
      </c>
      <c r="AR90">
        <v>21.440251580371093</v>
      </c>
      <c r="AS90">
        <v>15.3316648022219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48.634321407805167</v>
      </c>
      <c r="BB90">
        <f t="shared" si="1"/>
        <v>1114.8661907406452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381.86616935024119</v>
      </c>
      <c r="L91">
        <v>19.244289631986788</v>
      </c>
      <c r="M91">
        <v>66.813562708047925</v>
      </c>
      <c r="N91">
        <v>55.154492602472189</v>
      </c>
      <c r="O91">
        <v>76.990966714706403</v>
      </c>
      <c r="P91">
        <v>33.201997678432996</v>
      </c>
      <c r="Q91">
        <v>10.064898588280844</v>
      </c>
      <c r="R91">
        <v>20.06491473383641</v>
      </c>
      <c r="S91">
        <v>12.315309472070632</v>
      </c>
      <c r="T91">
        <v>1.6812061156334794</v>
      </c>
      <c r="U91">
        <v>52.013888032541857</v>
      </c>
      <c r="V91">
        <v>9.1471442601494335</v>
      </c>
      <c r="W91">
        <v>18.345480432216497</v>
      </c>
      <c r="X91">
        <v>65.102512508786745</v>
      </c>
      <c r="Y91">
        <v>0</v>
      </c>
      <c r="Z91">
        <v>8.7388149279899814</v>
      </c>
      <c r="AA91">
        <v>18.602235787100817</v>
      </c>
      <c r="AB91">
        <v>22.287175966771894</v>
      </c>
      <c r="AC91">
        <v>15.940149219731973</v>
      </c>
      <c r="AD91">
        <v>0</v>
      </c>
      <c r="AE91">
        <v>27.074330592775645</v>
      </c>
      <c r="AF91">
        <v>20.198470753772064</v>
      </c>
      <c r="AG91">
        <v>33.122585467068042</v>
      </c>
      <c r="AH91">
        <v>57.417851313817565</v>
      </c>
      <c r="AI91">
        <v>0</v>
      </c>
      <c r="AJ91">
        <v>0</v>
      </c>
      <c r="AK91">
        <v>32.031399672307714</v>
      </c>
      <c r="AL91">
        <v>27.005717448557977</v>
      </c>
      <c r="AM91">
        <v>8.5914831358810506</v>
      </c>
      <c r="AN91">
        <v>4.7744677656021708E-2</v>
      </c>
      <c r="AO91">
        <v>0</v>
      </c>
      <c r="AP91">
        <v>0.84803906973462551</v>
      </c>
      <c r="AQ91">
        <v>35.96205140570985</v>
      </c>
      <c r="AR91">
        <v>21.440251580371093</v>
      </c>
      <c r="AS91">
        <v>15.3316648022219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48.765836183606361</v>
      </c>
      <c r="BB91">
        <f t="shared" si="1"/>
        <v>1117.8809624672654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390.90843855970894</v>
      </c>
      <c r="L92">
        <v>19.244289631986788</v>
      </c>
      <c r="M92">
        <v>66.813562708047925</v>
      </c>
      <c r="N92">
        <v>55.154492602472189</v>
      </c>
      <c r="O92">
        <v>76.990966714706403</v>
      </c>
      <c r="P92">
        <v>33.201997678432996</v>
      </c>
      <c r="Q92">
        <v>10.064898588280844</v>
      </c>
      <c r="R92">
        <v>20.06491473383641</v>
      </c>
      <c r="S92">
        <v>12.315309472070632</v>
      </c>
      <c r="T92">
        <v>1.6812061156334794</v>
      </c>
      <c r="U92">
        <v>52.013888032541857</v>
      </c>
      <c r="V92">
        <v>9.1471442601494335</v>
      </c>
      <c r="W92">
        <v>18.345480432216497</v>
      </c>
      <c r="X92">
        <v>65.102512508786745</v>
      </c>
      <c r="Y92">
        <v>0</v>
      </c>
      <c r="Z92">
        <v>8.7388149279899814</v>
      </c>
      <c r="AA92">
        <v>18.602235787100817</v>
      </c>
      <c r="AB92">
        <v>22.287175966771894</v>
      </c>
      <c r="AC92">
        <v>15.940149219731973</v>
      </c>
      <c r="AD92">
        <v>0</v>
      </c>
      <c r="AE92">
        <v>27.074330592775645</v>
      </c>
      <c r="AF92">
        <v>20.198470753772064</v>
      </c>
      <c r="AG92">
        <v>33.122585467068042</v>
      </c>
      <c r="AH92">
        <v>57.417851313817565</v>
      </c>
      <c r="AI92">
        <v>0</v>
      </c>
      <c r="AJ92">
        <v>0</v>
      </c>
      <c r="AK92">
        <v>32.031399672307714</v>
      </c>
      <c r="AL92">
        <v>27.005717448557977</v>
      </c>
      <c r="AM92">
        <v>8.5914831358810506</v>
      </c>
      <c r="AN92">
        <v>4.7744677656021708E-2</v>
      </c>
      <c r="AO92">
        <v>0</v>
      </c>
      <c r="AP92">
        <v>0.84803906973462551</v>
      </c>
      <c r="AQ92">
        <v>35.96205140570985</v>
      </c>
      <c r="AR92">
        <v>21.440251580371093</v>
      </c>
      <c r="AS92">
        <v>15.3316648022219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49.143803036562097</v>
      </c>
      <c r="BB92">
        <f t="shared" si="1"/>
        <v>1126.5452648237774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415.9246583169608</v>
      </c>
      <c r="L93">
        <v>19.244891442973142</v>
      </c>
      <c r="M93">
        <v>66.813562708047925</v>
      </c>
      <c r="N93">
        <v>55.154492602472189</v>
      </c>
      <c r="O93">
        <v>76.990966714706403</v>
      </c>
      <c r="P93">
        <v>33.201997678432996</v>
      </c>
      <c r="Q93">
        <v>10.069499151656963</v>
      </c>
      <c r="R93">
        <v>20.06491473383641</v>
      </c>
      <c r="S93">
        <v>12.315012624044817</v>
      </c>
      <c r="T93">
        <v>1.6812061156334794</v>
      </c>
      <c r="U93">
        <v>52.013888032541857</v>
      </c>
      <c r="V93">
        <v>9.1471442601494335</v>
      </c>
      <c r="W93">
        <v>18.345480432216497</v>
      </c>
      <c r="X93">
        <v>65.102512508786745</v>
      </c>
      <c r="Y93">
        <v>0</v>
      </c>
      <c r="Z93">
        <v>8.7388149279899814</v>
      </c>
      <c r="AA93">
        <v>18.602235787100817</v>
      </c>
      <c r="AB93">
        <v>22.287175966771894</v>
      </c>
      <c r="AC93">
        <v>15.940149219731973</v>
      </c>
      <c r="AD93">
        <v>0</v>
      </c>
      <c r="AE93">
        <v>27.074330592775645</v>
      </c>
      <c r="AF93">
        <v>20.198470753772064</v>
      </c>
      <c r="AG93">
        <v>33.122585467068042</v>
      </c>
      <c r="AH93">
        <v>57.417851313817565</v>
      </c>
      <c r="AI93">
        <v>0</v>
      </c>
      <c r="AJ93">
        <v>0</v>
      </c>
      <c r="AK93">
        <v>32.031399672307714</v>
      </c>
      <c r="AL93">
        <v>27.005717448557977</v>
      </c>
      <c r="AM93">
        <v>8.5914831358810506</v>
      </c>
      <c r="AN93">
        <v>4.7744677656021708E-2</v>
      </c>
      <c r="AO93">
        <v>0</v>
      </c>
      <c r="AP93">
        <v>0.84803906973462551</v>
      </c>
      <c r="AQ93">
        <v>35.96205140570985</v>
      </c>
      <c r="AR93">
        <v>21.440251580371093</v>
      </c>
      <c r="AS93">
        <v>15.3316648022219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50.189686073416134</v>
      </c>
      <c r="BB93">
        <f t="shared" si="1"/>
        <v>1150.5205070705117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396.58620360029886</v>
      </c>
      <c r="L94">
        <v>19.244891442973142</v>
      </c>
      <c r="M94">
        <v>66.813562708047925</v>
      </c>
      <c r="N94">
        <v>55.154492602472189</v>
      </c>
      <c r="O94">
        <v>76.990966714706403</v>
      </c>
      <c r="P94">
        <v>33.201997678432996</v>
      </c>
      <c r="Q94">
        <v>10.069499151656963</v>
      </c>
      <c r="R94">
        <v>20.06491473383641</v>
      </c>
      <c r="S94">
        <v>12.315012624044817</v>
      </c>
      <c r="T94">
        <v>1.6812061156334794</v>
      </c>
      <c r="U94">
        <v>52.013888032541857</v>
      </c>
      <c r="V94">
        <v>9.1471442601494335</v>
      </c>
      <c r="W94">
        <v>18.345480432216497</v>
      </c>
      <c r="X94">
        <v>65.102512508786745</v>
      </c>
      <c r="Y94">
        <v>0</v>
      </c>
      <c r="Z94">
        <v>8.7388149279899814</v>
      </c>
      <c r="AA94">
        <v>18.602235787100817</v>
      </c>
      <c r="AB94">
        <v>22.287175966771894</v>
      </c>
      <c r="AC94">
        <v>15.940149219731973</v>
      </c>
      <c r="AD94">
        <v>0</v>
      </c>
      <c r="AE94">
        <v>27.074330592775645</v>
      </c>
      <c r="AF94">
        <v>20.198470753772064</v>
      </c>
      <c r="AG94">
        <v>33.122585467068042</v>
      </c>
      <c r="AH94">
        <v>45.934280961281573</v>
      </c>
      <c r="AI94">
        <v>0</v>
      </c>
      <c r="AJ94">
        <v>0</v>
      </c>
      <c r="AK94">
        <v>32.031399672307714</v>
      </c>
      <c r="AL94">
        <v>27.005717448557977</v>
      </c>
      <c r="AM94">
        <v>8.5914831358810506</v>
      </c>
      <c r="AN94">
        <v>4.7744677656021708E-2</v>
      </c>
      <c r="AO94">
        <v>0</v>
      </c>
      <c r="AP94">
        <v>0.84803906973462551</v>
      </c>
      <c r="AQ94">
        <v>35.96205140570985</v>
      </c>
      <c r="AR94">
        <v>21.440251580371093</v>
      </c>
      <c r="AS94">
        <v>15.3316648022219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48.901325425523659</v>
      </c>
      <c r="BB94">
        <f t="shared" si="1"/>
        <v>1120.9868426492062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321.57534521682373</v>
      </c>
      <c r="L95">
        <v>19.244267381475964</v>
      </c>
      <c r="M95">
        <v>66.813562708047925</v>
      </c>
      <c r="N95">
        <v>55.154492602472189</v>
      </c>
      <c r="O95">
        <v>76.990966714706403</v>
      </c>
      <c r="P95">
        <v>33.201997678432996</v>
      </c>
      <c r="Q95">
        <v>10.069499151656963</v>
      </c>
      <c r="R95">
        <v>20.06491473383641</v>
      </c>
      <c r="S95">
        <v>12.373973981755563</v>
      </c>
      <c r="T95">
        <v>1.6812061156334794</v>
      </c>
      <c r="U95">
        <v>52.013888032541857</v>
      </c>
      <c r="V95">
        <v>9.1471442601494335</v>
      </c>
      <c r="W95">
        <v>18.345480432216497</v>
      </c>
      <c r="X95">
        <v>65.102512508786745</v>
      </c>
      <c r="Y95">
        <v>0</v>
      </c>
      <c r="Z95">
        <v>5.8258766186599873</v>
      </c>
      <c r="AA95">
        <v>6.9733977708202879</v>
      </c>
      <c r="AB95">
        <v>22.287175966771894</v>
      </c>
      <c r="AC95">
        <v>10.616056372966618</v>
      </c>
      <c r="AD95">
        <v>0</v>
      </c>
      <c r="AE95">
        <v>27.074330592775645</v>
      </c>
      <c r="AF95">
        <v>19.421606326925311</v>
      </c>
      <c r="AG95">
        <v>33.122585467068042</v>
      </c>
      <c r="AH95">
        <v>34.450711057608011</v>
      </c>
      <c r="AI95">
        <v>0</v>
      </c>
      <c r="AJ95">
        <v>0</v>
      </c>
      <c r="AK95">
        <v>32.031399672307714</v>
      </c>
      <c r="AL95">
        <v>27.005717448557977</v>
      </c>
      <c r="AM95">
        <v>8.5914831358810506</v>
      </c>
      <c r="AN95">
        <v>6.1385975714882059E-2</v>
      </c>
      <c r="AO95">
        <v>0</v>
      </c>
      <c r="AP95">
        <v>0.84803906973462551</v>
      </c>
      <c r="AQ95">
        <v>35.96205140570985</v>
      </c>
      <c r="AR95">
        <v>21.440251580371093</v>
      </c>
      <c r="AS95">
        <v>15.3316648022219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44.426000763913912</v>
      </c>
      <c r="BB95">
        <f t="shared" si="1"/>
        <v>1018.3969840187169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274.97640866588785</v>
      </c>
      <c r="L96">
        <v>19.244267381475964</v>
      </c>
      <c r="M96">
        <v>66.813562708047925</v>
      </c>
      <c r="N96">
        <v>55.154492602472189</v>
      </c>
      <c r="O96">
        <v>76.990966714706403</v>
      </c>
      <c r="P96">
        <v>33.201997678432996</v>
      </c>
      <c r="Q96">
        <v>10.069499151656963</v>
      </c>
      <c r="R96">
        <v>20.06491473383641</v>
      </c>
      <c r="S96">
        <v>12.373973981755563</v>
      </c>
      <c r="T96">
        <v>1.6812061156334794</v>
      </c>
      <c r="U96">
        <v>52.013888032541857</v>
      </c>
      <c r="V96">
        <v>9.1471442601494335</v>
      </c>
      <c r="W96">
        <v>18.345480432216497</v>
      </c>
      <c r="X96">
        <v>65.102512508786745</v>
      </c>
      <c r="Y96">
        <v>0</v>
      </c>
      <c r="Z96">
        <v>5.8258766186599873</v>
      </c>
      <c r="AA96">
        <v>6.9733977708202879</v>
      </c>
      <c r="AB96">
        <v>22.287175966771894</v>
      </c>
      <c r="AC96">
        <v>10.616056372966618</v>
      </c>
      <c r="AD96">
        <v>0</v>
      </c>
      <c r="AE96">
        <v>27.074330592775645</v>
      </c>
      <c r="AF96">
        <v>19.421606326925311</v>
      </c>
      <c r="AG96">
        <v>33.122585467068042</v>
      </c>
      <c r="AH96">
        <v>34.450711057608011</v>
      </c>
      <c r="AI96">
        <v>0</v>
      </c>
      <c r="AJ96">
        <v>0</v>
      </c>
      <c r="AK96">
        <v>32.031399672307714</v>
      </c>
      <c r="AL96">
        <v>27.005717448557977</v>
      </c>
      <c r="AM96">
        <v>8.5914831358810506</v>
      </c>
      <c r="AN96">
        <v>6.9570754550198274E-2</v>
      </c>
      <c r="AO96">
        <v>0</v>
      </c>
      <c r="AP96">
        <v>0.84803906973462551</v>
      </c>
      <c r="AQ96">
        <v>35.96205140570985</v>
      </c>
      <c r="AR96">
        <v>21.440251580371093</v>
      </c>
      <c r="AS96">
        <v>15.3316648022219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42.4785073398401</v>
      </c>
      <c r="BB96">
        <f t="shared" si="1"/>
        <v>973.7537256706903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274.98463118777937</v>
      </c>
      <c r="L97">
        <v>19.244267381475964</v>
      </c>
      <c r="M97">
        <v>66.813562708047925</v>
      </c>
      <c r="N97">
        <v>55.154492602472189</v>
      </c>
      <c r="O97">
        <v>76.990966714706403</v>
      </c>
      <c r="P97">
        <v>33.201997678432996</v>
      </c>
      <c r="Q97">
        <v>10.069499151656963</v>
      </c>
      <c r="R97">
        <v>20.06491473383641</v>
      </c>
      <c r="S97">
        <v>12.373973981755563</v>
      </c>
      <c r="T97">
        <v>1.6812061156334794</v>
      </c>
      <c r="U97">
        <v>52.013888032541857</v>
      </c>
      <c r="V97">
        <v>9.1471442601494335</v>
      </c>
      <c r="W97">
        <v>18.345480432216497</v>
      </c>
      <c r="X97">
        <v>65.102512508786745</v>
      </c>
      <c r="Y97">
        <v>0</v>
      </c>
      <c r="Z97">
        <v>5.8258766186599873</v>
      </c>
      <c r="AA97">
        <v>6.9733977708202879</v>
      </c>
      <c r="AB97">
        <v>22.287175966771894</v>
      </c>
      <c r="AC97">
        <v>10.616056372966618</v>
      </c>
      <c r="AD97">
        <v>0</v>
      </c>
      <c r="AE97">
        <v>17.987720729107696</v>
      </c>
      <c r="AF97">
        <v>19.421606326925311</v>
      </c>
      <c r="AG97">
        <v>33.122585467068042</v>
      </c>
      <c r="AH97">
        <v>22.967140705072012</v>
      </c>
      <c r="AI97">
        <v>0</v>
      </c>
      <c r="AJ97">
        <v>0</v>
      </c>
      <c r="AK97">
        <v>32.031399672307714</v>
      </c>
      <c r="AL97">
        <v>27.005717448557977</v>
      </c>
      <c r="AM97">
        <v>8.5914831358810506</v>
      </c>
      <c r="AN97">
        <v>6.9570754550198274E-2</v>
      </c>
      <c r="AO97">
        <v>0</v>
      </c>
      <c r="AP97">
        <v>0.84803906973462551</v>
      </c>
      <c r="AQ97">
        <v>35.96205140570985</v>
      </c>
      <c r="AR97">
        <v>21.440251580371093</v>
      </c>
      <c r="AS97">
        <v>15.3316648022219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41.619017508217873</v>
      </c>
      <c r="BB97">
        <f t="shared" si="1"/>
        <v>954.05125780800006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274.98463118777937</v>
      </c>
      <c r="L98">
        <v>19.244267381475964</v>
      </c>
      <c r="M98">
        <v>66.813562708047925</v>
      </c>
      <c r="N98">
        <v>55.154492602472189</v>
      </c>
      <c r="O98">
        <v>76.990966714706403</v>
      </c>
      <c r="P98">
        <v>33.201997678432996</v>
      </c>
      <c r="Q98">
        <v>10.069499151656963</v>
      </c>
      <c r="R98">
        <v>20.06491473383641</v>
      </c>
      <c r="S98">
        <v>12.373973981755563</v>
      </c>
      <c r="T98">
        <v>1.6812061156334794</v>
      </c>
      <c r="U98">
        <v>52.013888032541857</v>
      </c>
      <c r="V98">
        <v>9.1471442601494335</v>
      </c>
      <c r="W98">
        <v>18.345480432216497</v>
      </c>
      <c r="X98">
        <v>65.102512508786745</v>
      </c>
      <c r="Y98">
        <v>0</v>
      </c>
      <c r="Z98">
        <v>5.7773276468378221</v>
      </c>
      <c r="AA98">
        <v>6.8687969417658108</v>
      </c>
      <c r="AB98">
        <v>22.287175966771894</v>
      </c>
      <c r="AC98">
        <v>10.616056372966618</v>
      </c>
      <c r="AD98">
        <v>0</v>
      </c>
      <c r="AE98">
        <v>17.987720729107696</v>
      </c>
      <c r="AF98">
        <v>19.421606326925311</v>
      </c>
      <c r="AG98">
        <v>33.122585467068042</v>
      </c>
      <c r="AH98">
        <v>21.851327903151741</v>
      </c>
      <c r="AI98">
        <v>0</v>
      </c>
      <c r="AJ98">
        <v>0</v>
      </c>
      <c r="AK98">
        <v>32.031399672307714</v>
      </c>
      <c r="AL98">
        <v>27.005717448557977</v>
      </c>
      <c r="AM98">
        <v>8.5914831358810506</v>
      </c>
      <c r="AN98">
        <v>6.9570754550198274E-2</v>
      </c>
      <c r="AO98">
        <v>0</v>
      </c>
      <c r="AP98">
        <v>0.84803906973462551</v>
      </c>
      <c r="AQ98">
        <v>35.96205140570985</v>
      </c>
      <c r="AR98">
        <v>21.440251580371093</v>
      </c>
      <c r="AS98">
        <v>15.3316648022219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41.565974871420956</v>
      </c>
      <c r="BB98">
        <f t="shared" si="1"/>
        <v>952.83533784200017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7.1144467944241381</v>
      </c>
      <c r="L99">
        <f t="shared" si="2"/>
        <v>0.25554096807723281</v>
      </c>
      <c r="M99">
        <f t="shared" si="2"/>
        <v>1.6035255049931518</v>
      </c>
      <c r="N99">
        <f t="shared" si="2"/>
        <v>1.3237078224593339</v>
      </c>
      <c r="O99">
        <f t="shared" si="2"/>
        <v>1.847783201152956</v>
      </c>
      <c r="P99">
        <f t="shared" si="2"/>
        <v>0.78655682904731805</v>
      </c>
      <c r="Q99">
        <f t="shared" si="2"/>
        <v>0.1379381323010859</v>
      </c>
      <c r="R99">
        <f t="shared" si="2"/>
        <v>0.33152150643132122</v>
      </c>
      <c r="S99">
        <f t="shared" si="2"/>
        <v>0.1753748916803807</v>
      </c>
      <c r="T99">
        <f t="shared" si="2"/>
        <v>2.9072857454196747E-2</v>
      </c>
      <c r="U99">
        <f t="shared" si="2"/>
        <v>1.233858132677127</v>
      </c>
      <c r="V99">
        <f t="shared" si="2"/>
        <v>0.16392384766086349</v>
      </c>
      <c r="W99">
        <f t="shared" si="2"/>
        <v>0.28432258924030501</v>
      </c>
      <c r="X99">
        <f t="shared" si="2"/>
        <v>1.0749321510761667</v>
      </c>
      <c r="Y99">
        <f t="shared" si="2"/>
        <v>0</v>
      </c>
      <c r="Z99">
        <f t="shared" si="2"/>
        <v>0.1109285745216031</v>
      </c>
      <c r="AA99">
        <f t="shared" si="2"/>
        <v>0.39399383406011301</v>
      </c>
      <c r="AB99">
        <f t="shared" si="2"/>
        <v>0.31735163820004025</v>
      </c>
      <c r="AC99">
        <f t="shared" si="2"/>
        <v>0.19779494507849821</v>
      </c>
      <c r="AD99">
        <f t="shared" si="2"/>
        <v>8.6331273251242513E-2</v>
      </c>
      <c r="AE99">
        <f t="shared" si="2"/>
        <v>0.46171668836025181</v>
      </c>
      <c r="AF99">
        <f t="shared" si="2"/>
        <v>0.22731048444993412</v>
      </c>
      <c r="AG99">
        <f t="shared" si="2"/>
        <v>0.79494205120963224</v>
      </c>
      <c r="AH99">
        <f t="shared" si="2"/>
        <v>0.4463249980042267</v>
      </c>
      <c r="AI99">
        <f t="shared" si="2"/>
        <v>5.350139631940181E-2</v>
      </c>
      <c r="AJ99">
        <f t="shared" si="2"/>
        <v>0</v>
      </c>
      <c r="AK99">
        <f t="shared" si="2"/>
        <v>0.76875359213538441</v>
      </c>
      <c r="AL99">
        <f t="shared" si="2"/>
        <v>0.87333005388868967</v>
      </c>
      <c r="AM99">
        <f t="shared" si="2"/>
        <v>0.2061955952611452</v>
      </c>
      <c r="AN99">
        <f t="shared" si="2"/>
        <v>1.6315031805025034E-3</v>
      </c>
      <c r="AO99">
        <f t="shared" si="2"/>
        <v>0</v>
      </c>
      <c r="AP99">
        <f t="shared" si="2"/>
        <v>1.5307106537916216E-2</v>
      </c>
      <c r="AQ99">
        <f t="shared" si="2"/>
        <v>0.38209679645727762</v>
      </c>
      <c r="AR99">
        <f t="shared" si="2"/>
        <v>0.50737868176616741</v>
      </c>
      <c r="AS99">
        <f t="shared" si="2"/>
        <v>0.37025970128009938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0.94374594316225535</v>
      </c>
      <c r="BB99">
        <f t="shared" si="1"/>
        <v>21.633908199475439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80.39170177420317</v>
      </c>
      <c r="L3">
        <v>20.100166065857678</v>
      </c>
      <c r="M3">
        <v>0</v>
      </c>
      <c r="N3">
        <v>30.14973115014989</v>
      </c>
      <c r="O3">
        <v>50.628057412639393</v>
      </c>
      <c r="P3">
        <v>69.37679985193094</v>
      </c>
      <c r="Q3">
        <v>2.0137825872367485</v>
      </c>
      <c r="R3">
        <v>5.0199202382733175</v>
      </c>
      <c r="S3">
        <v>3.0157637036652032</v>
      </c>
      <c r="T3">
        <v>0</v>
      </c>
      <c r="U3">
        <v>186.65122455380478</v>
      </c>
      <c r="V3">
        <v>5.2940663697440211</v>
      </c>
      <c r="W3">
        <v>5.0201632115146708</v>
      </c>
      <c r="X3">
        <v>37.65467539783625</v>
      </c>
      <c r="Y3">
        <v>0</v>
      </c>
      <c r="Z3">
        <v>3.3456608557712375</v>
      </c>
      <c r="AA3">
        <v>10.758123610937174</v>
      </c>
      <c r="AB3">
        <v>10.085331417492975</v>
      </c>
      <c r="AC3">
        <v>4.9397916188270807</v>
      </c>
      <c r="AD3">
        <v>0</v>
      </c>
      <c r="AE3">
        <v>8.3839627074956269</v>
      </c>
      <c r="AF3">
        <v>0</v>
      </c>
      <c r="AG3">
        <v>0</v>
      </c>
      <c r="AH3">
        <v>13.280464760175329</v>
      </c>
      <c r="AI3">
        <v>0</v>
      </c>
      <c r="AJ3">
        <v>0</v>
      </c>
      <c r="AK3">
        <v>13.279116582928756</v>
      </c>
      <c r="AL3">
        <v>15.71701603884004</v>
      </c>
      <c r="AM3">
        <v>4.0341324845541067</v>
      </c>
      <c r="AN3">
        <v>0</v>
      </c>
      <c r="AO3">
        <v>0</v>
      </c>
      <c r="AP3">
        <v>0.29422371871969977</v>
      </c>
      <c r="AQ3">
        <v>0</v>
      </c>
      <c r="AR3">
        <v>12.39811619537236</v>
      </c>
      <c r="AS3">
        <v>8.1723499747765125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25.080181507418811</v>
      </c>
      <c r="BB3">
        <f>SUM(B3:AZ3)-BA3</f>
        <v>574.92416077532789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80.392227020161314</v>
      </c>
      <c r="L4">
        <v>20.100166065857678</v>
      </c>
      <c r="M4">
        <v>0</v>
      </c>
      <c r="N4">
        <v>30.14973115014989</v>
      </c>
      <c r="O4">
        <v>50.628057412639393</v>
      </c>
      <c r="P4">
        <v>69.389148244647146</v>
      </c>
      <c r="Q4">
        <v>2.0137825872367485</v>
      </c>
      <c r="R4">
        <v>5.0199202382733175</v>
      </c>
      <c r="S4">
        <v>3.0157637036652032</v>
      </c>
      <c r="T4">
        <v>0</v>
      </c>
      <c r="U4">
        <v>186.65122455380478</v>
      </c>
      <c r="V4">
        <v>5.2940663697440211</v>
      </c>
      <c r="W4">
        <v>5.0201632115146708</v>
      </c>
      <c r="X4">
        <v>37.65467539783625</v>
      </c>
      <c r="Y4">
        <v>0</v>
      </c>
      <c r="Z4">
        <v>3.3456608557712375</v>
      </c>
      <c r="AA4">
        <v>10.758123610937174</v>
      </c>
      <c r="AB4">
        <v>10.085331417492975</v>
      </c>
      <c r="AC4">
        <v>4.9397916188270807</v>
      </c>
      <c r="AD4">
        <v>0</v>
      </c>
      <c r="AE4">
        <v>8.3839627074956269</v>
      </c>
      <c r="AF4">
        <v>0</v>
      </c>
      <c r="AG4">
        <v>0</v>
      </c>
      <c r="AH4">
        <v>13.280464760175329</v>
      </c>
      <c r="AI4">
        <v>0</v>
      </c>
      <c r="AJ4">
        <v>0</v>
      </c>
      <c r="AK4">
        <v>13.279116582928756</v>
      </c>
      <c r="AL4">
        <v>15.71701603884004</v>
      </c>
      <c r="AM4">
        <v>4.0341324845541067</v>
      </c>
      <c r="AN4">
        <v>0</v>
      </c>
      <c r="AO4">
        <v>0</v>
      </c>
      <c r="AP4">
        <v>0.29422371871969977</v>
      </c>
      <c r="AQ4">
        <v>0</v>
      </c>
      <c r="AR4">
        <v>1.1271013759192203</v>
      </c>
      <c r="AS4">
        <v>8.1723499747765125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24.609591206062245</v>
      </c>
      <c r="BB4">
        <f t="shared" ref="BB4:BB67" si="0">SUM(B4:AZ4)-BA4</f>
        <v>564.13660989590562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81.207513884163234</v>
      </c>
      <c r="L5">
        <v>20.110236699853804</v>
      </c>
      <c r="M5">
        <v>0</v>
      </c>
      <c r="N5">
        <v>30.14973115014989</v>
      </c>
      <c r="O5">
        <v>50.628057412639393</v>
      </c>
      <c r="P5">
        <v>69.389148244647146</v>
      </c>
      <c r="Q5">
        <v>1.8677050938620618</v>
      </c>
      <c r="R5">
        <v>5.0199202382733175</v>
      </c>
      <c r="S5">
        <v>3.0156484530274903</v>
      </c>
      <c r="T5">
        <v>0</v>
      </c>
      <c r="U5">
        <v>186.65122455380478</v>
      </c>
      <c r="V5">
        <v>5.2938893012559758</v>
      </c>
      <c r="W5">
        <v>5.0198472163140151</v>
      </c>
      <c r="X5">
        <v>37.65467539783625</v>
      </c>
      <c r="Y5">
        <v>0</v>
      </c>
      <c r="Z5">
        <v>3.3456608557712375</v>
      </c>
      <c r="AA5">
        <v>10.758123610937174</v>
      </c>
      <c r="AB5">
        <v>10.085331417492975</v>
      </c>
      <c r="AC5">
        <v>4.9397916188270807</v>
      </c>
      <c r="AD5">
        <v>0</v>
      </c>
      <c r="AE5">
        <v>8.3839627074956269</v>
      </c>
      <c r="AF5">
        <v>0</v>
      </c>
      <c r="AG5">
        <v>0</v>
      </c>
      <c r="AH5">
        <v>11.076014901377583</v>
      </c>
      <c r="AI5">
        <v>0</v>
      </c>
      <c r="AJ5">
        <v>0</v>
      </c>
      <c r="AK5">
        <v>13.279116582928756</v>
      </c>
      <c r="AL5">
        <v>15.71701603884004</v>
      </c>
      <c r="AM5">
        <v>4.0341324845541067</v>
      </c>
      <c r="AN5">
        <v>0</v>
      </c>
      <c r="AO5">
        <v>0</v>
      </c>
      <c r="AP5">
        <v>0.29422371871969977</v>
      </c>
      <c r="AQ5">
        <v>0</v>
      </c>
      <c r="AR5">
        <v>1.1271013759192203</v>
      </c>
      <c r="AS5">
        <v>7.2108971728170026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24.505624951497001</v>
      </c>
      <c r="BB5">
        <f t="shared" si="0"/>
        <v>561.7533451800108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81.207513884163234</v>
      </c>
      <c r="L6">
        <v>20.100411097959565</v>
      </c>
      <c r="M6">
        <v>0</v>
      </c>
      <c r="N6">
        <v>30.14973115014989</v>
      </c>
      <c r="O6">
        <v>50.628057412639393</v>
      </c>
      <c r="P6">
        <v>69.389148244647146</v>
      </c>
      <c r="Q6">
        <v>1.7829449156562494</v>
      </c>
      <c r="R6">
        <v>5.0199202382733175</v>
      </c>
      <c r="S6">
        <v>3.0156484530274903</v>
      </c>
      <c r="T6">
        <v>0</v>
      </c>
      <c r="U6">
        <v>186.65122455380478</v>
      </c>
      <c r="V6">
        <v>5.2938893012559758</v>
      </c>
      <c r="W6">
        <v>5.0198472163140151</v>
      </c>
      <c r="X6">
        <v>37.65467539783625</v>
      </c>
      <c r="Y6">
        <v>0</v>
      </c>
      <c r="Z6">
        <v>3.3456608557712375</v>
      </c>
      <c r="AA6">
        <v>10.758123610937174</v>
      </c>
      <c r="AB6">
        <v>10.085331417492975</v>
      </c>
      <c r="AC6">
        <v>4.9397916188270807</v>
      </c>
      <c r="AD6">
        <v>0</v>
      </c>
      <c r="AE6">
        <v>8.3839627074956269</v>
      </c>
      <c r="AF6">
        <v>0</v>
      </c>
      <c r="AG6">
        <v>0</v>
      </c>
      <c r="AH6">
        <v>10.753412691922355</v>
      </c>
      <c r="AI6">
        <v>0</v>
      </c>
      <c r="AJ6">
        <v>0</v>
      </c>
      <c r="AK6">
        <v>13.279116582928756</v>
      </c>
      <c r="AL6">
        <v>15.71701603884004</v>
      </c>
      <c r="AM6">
        <v>4.0341324845541067</v>
      </c>
      <c r="AN6">
        <v>0</v>
      </c>
      <c r="AO6">
        <v>0</v>
      </c>
      <c r="AP6">
        <v>0.29422371871969977</v>
      </c>
      <c r="AQ6">
        <v>0</v>
      </c>
      <c r="AR6">
        <v>4.2266305572949276</v>
      </c>
      <c r="AS6">
        <v>7.2108971728170026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24.617746813315097</v>
      </c>
      <c r="BB6">
        <f t="shared" si="0"/>
        <v>564.32356451001306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81.133468869552047</v>
      </c>
      <c r="L7">
        <v>20.100411097959565</v>
      </c>
      <c r="M7">
        <v>0</v>
      </c>
      <c r="N7">
        <v>30.14973115014989</v>
      </c>
      <c r="O7">
        <v>50.628057412639393</v>
      </c>
      <c r="P7">
        <v>69.389148244647146</v>
      </c>
      <c r="Q7">
        <v>1.7829449156562494</v>
      </c>
      <c r="R7">
        <v>5.0199202382733175</v>
      </c>
      <c r="S7">
        <v>3.0156484530274903</v>
      </c>
      <c r="T7">
        <v>0</v>
      </c>
      <c r="U7">
        <v>186.65122455380478</v>
      </c>
      <c r="V7">
        <v>5.2938893012559758</v>
      </c>
      <c r="W7">
        <v>5.0198472163140151</v>
      </c>
      <c r="X7">
        <v>37.65467539783625</v>
      </c>
      <c r="Y7">
        <v>0</v>
      </c>
      <c r="Z7">
        <v>3.3456608557712375</v>
      </c>
      <c r="AA7">
        <v>10.758123610937174</v>
      </c>
      <c r="AB7">
        <v>10.085331417492975</v>
      </c>
      <c r="AC7">
        <v>4.9397916188270807</v>
      </c>
      <c r="AD7">
        <v>0</v>
      </c>
      <c r="AE7">
        <v>8.3839627074956269</v>
      </c>
      <c r="AF7">
        <v>0</v>
      </c>
      <c r="AG7">
        <v>0</v>
      </c>
      <c r="AH7">
        <v>5.3767063459611775</v>
      </c>
      <c r="AI7">
        <v>0</v>
      </c>
      <c r="AJ7">
        <v>0</v>
      </c>
      <c r="AK7">
        <v>13.279116582928756</v>
      </c>
      <c r="AL7">
        <v>15.71701603884004</v>
      </c>
      <c r="AM7">
        <v>4.0341324845541067</v>
      </c>
      <c r="AN7">
        <v>0</v>
      </c>
      <c r="AO7">
        <v>0</v>
      </c>
      <c r="AP7">
        <v>0.29422371871969977</v>
      </c>
      <c r="AQ7">
        <v>0</v>
      </c>
      <c r="AR7">
        <v>13.525217836356815</v>
      </c>
      <c r="AS7">
        <v>7.2108971728170026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24.778586354707951</v>
      </c>
      <c r="BB7">
        <f t="shared" si="0"/>
        <v>568.0105608871097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81.133468869552047</v>
      </c>
      <c r="L8">
        <v>20.100411097959565</v>
      </c>
      <c r="M8">
        <v>0</v>
      </c>
      <c r="N8">
        <v>30.14973115014989</v>
      </c>
      <c r="O8">
        <v>50.628057412639393</v>
      </c>
      <c r="P8">
        <v>69.389148244647146</v>
      </c>
      <c r="Q8">
        <v>1.7829449156562494</v>
      </c>
      <c r="R8">
        <v>5.0199202382733175</v>
      </c>
      <c r="S8">
        <v>3.0156484530274903</v>
      </c>
      <c r="T8">
        <v>0</v>
      </c>
      <c r="U8">
        <v>186.65122455380478</v>
      </c>
      <c r="V8">
        <v>5.2938893012559758</v>
      </c>
      <c r="W8">
        <v>5.0198472163140151</v>
      </c>
      <c r="X8">
        <v>37.65467539783625</v>
      </c>
      <c r="Y8">
        <v>0</v>
      </c>
      <c r="Z8">
        <v>3.3456608557712375</v>
      </c>
      <c r="AA8">
        <v>10.758123610937174</v>
      </c>
      <c r="AB8">
        <v>10.085331417492975</v>
      </c>
      <c r="AC8">
        <v>4.9397916188270807</v>
      </c>
      <c r="AD8">
        <v>0</v>
      </c>
      <c r="AE8">
        <v>8.3839627074956269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13.279116582928756</v>
      </c>
      <c r="AL8">
        <v>16.310111093717389</v>
      </c>
      <c r="AM8">
        <v>4.0341324845541067</v>
      </c>
      <c r="AN8">
        <v>0</v>
      </c>
      <c r="AO8">
        <v>0</v>
      </c>
      <c r="AP8">
        <v>0.29422371871969977</v>
      </c>
      <c r="AQ8">
        <v>0</v>
      </c>
      <c r="AR8">
        <v>13.525217836356815</v>
      </c>
      <c r="AS8">
        <v>7.2108971728170026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24.578631402740651</v>
      </c>
      <c r="BB8">
        <f t="shared" si="0"/>
        <v>563.42690454799322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82.163381648067798</v>
      </c>
      <c r="L9">
        <v>20.100411097959565</v>
      </c>
      <c r="M9">
        <v>0</v>
      </c>
      <c r="N9">
        <v>30.14973115014989</v>
      </c>
      <c r="O9">
        <v>50.628057412639393</v>
      </c>
      <c r="P9">
        <v>69.389148244647146</v>
      </c>
      <c r="Q9">
        <v>1.7829449156562494</v>
      </c>
      <c r="R9">
        <v>5.0199202382733175</v>
      </c>
      <c r="S9">
        <v>3.0156484530274903</v>
      </c>
      <c r="T9">
        <v>0</v>
      </c>
      <c r="U9">
        <v>186.65122455380478</v>
      </c>
      <c r="V9">
        <v>5.2938893012559758</v>
      </c>
      <c r="W9">
        <v>5.0198472163140151</v>
      </c>
      <c r="X9">
        <v>37.65467539783625</v>
      </c>
      <c r="Y9">
        <v>0</v>
      </c>
      <c r="Z9">
        <v>3.3456608557712375</v>
      </c>
      <c r="AA9">
        <v>10.758123610937174</v>
      </c>
      <c r="AB9">
        <v>6.7031386753357376</v>
      </c>
      <c r="AC9">
        <v>4.9397916188270807</v>
      </c>
      <c r="AD9">
        <v>0</v>
      </c>
      <c r="AE9">
        <v>8.3839627074956269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13.279116582928756</v>
      </c>
      <c r="AL9">
        <v>21.351418265063117</v>
      </c>
      <c r="AM9">
        <v>4.0341324845541067</v>
      </c>
      <c r="AN9">
        <v>0</v>
      </c>
      <c r="AO9">
        <v>0</v>
      </c>
      <c r="AP9">
        <v>0.29422371871969977</v>
      </c>
      <c r="AQ9">
        <v>0</v>
      </c>
      <c r="AR9">
        <v>12.39811619537236</v>
      </c>
      <c r="AS9">
        <v>7.2108971728170026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24.643919891429544</v>
      </c>
      <c r="BB9">
        <f t="shared" si="0"/>
        <v>564.92354162602419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82.163381648067798</v>
      </c>
      <c r="L10">
        <v>20.100411097959565</v>
      </c>
      <c r="M10">
        <v>0</v>
      </c>
      <c r="N10">
        <v>30.14973115014989</v>
      </c>
      <c r="O10">
        <v>50.628057412639393</v>
      </c>
      <c r="P10">
        <v>69.389148244647146</v>
      </c>
      <c r="Q10">
        <v>1.7829449156562494</v>
      </c>
      <c r="R10">
        <v>5.0199202382733175</v>
      </c>
      <c r="S10">
        <v>3.0156484530274903</v>
      </c>
      <c r="T10">
        <v>0</v>
      </c>
      <c r="U10">
        <v>186.65122455380478</v>
      </c>
      <c r="V10">
        <v>5.2938893012559758</v>
      </c>
      <c r="W10">
        <v>5.0198472163140151</v>
      </c>
      <c r="X10">
        <v>37.65467539783625</v>
      </c>
      <c r="Y10">
        <v>0</v>
      </c>
      <c r="Z10">
        <v>3.3456608557712375</v>
      </c>
      <c r="AA10">
        <v>10.758123610937174</v>
      </c>
      <c r="AB10">
        <v>6.7031386753357376</v>
      </c>
      <c r="AC10">
        <v>4.9397916188270807</v>
      </c>
      <c r="AD10">
        <v>0</v>
      </c>
      <c r="AE10">
        <v>8.3839627074956269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13.279116582928756</v>
      </c>
      <c r="AL10">
        <v>21.351418265063117</v>
      </c>
      <c r="AM10">
        <v>4.0341324845541067</v>
      </c>
      <c r="AN10">
        <v>0</v>
      </c>
      <c r="AO10">
        <v>0</v>
      </c>
      <c r="AP10">
        <v>0.29422371871969977</v>
      </c>
      <c r="AQ10">
        <v>0</v>
      </c>
      <c r="AR10">
        <v>12.39811619537236</v>
      </c>
      <c r="AS10">
        <v>7.2108971728170026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24.643919891429544</v>
      </c>
      <c r="BB10">
        <f t="shared" si="0"/>
        <v>564.92354162602419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83.488759952487925</v>
      </c>
      <c r="L11">
        <v>20.100448936240426</v>
      </c>
      <c r="M11">
        <v>0</v>
      </c>
      <c r="N11">
        <v>30.14973115014989</v>
      </c>
      <c r="O11">
        <v>50.628057412639393</v>
      </c>
      <c r="P11">
        <v>69.389148244647146</v>
      </c>
      <c r="Q11">
        <v>2.7243266249687204</v>
      </c>
      <c r="R11">
        <v>5.0294823766079153</v>
      </c>
      <c r="S11">
        <v>3.5239469449702518</v>
      </c>
      <c r="T11">
        <v>0</v>
      </c>
      <c r="U11">
        <v>186.65122455380478</v>
      </c>
      <c r="V11">
        <v>5.2940142885097048</v>
      </c>
      <c r="W11">
        <v>5.0188033789681414</v>
      </c>
      <c r="X11">
        <v>37.652761968720931</v>
      </c>
      <c r="Y11">
        <v>0</v>
      </c>
      <c r="Z11">
        <v>3.3456608557712375</v>
      </c>
      <c r="AA11">
        <v>10.758123610937174</v>
      </c>
      <c r="AB11">
        <v>6.7031386753357376</v>
      </c>
      <c r="AC11">
        <v>4.9397916188270807</v>
      </c>
      <c r="AD11">
        <v>0</v>
      </c>
      <c r="AE11">
        <v>8.3839627074956269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13.279116582928756</v>
      </c>
      <c r="AL11">
        <v>21.351418265063117</v>
      </c>
      <c r="AM11">
        <v>4.0341324845541067</v>
      </c>
      <c r="AN11">
        <v>0</v>
      </c>
      <c r="AO11">
        <v>0</v>
      </c>
      <c r="AP11">
        <v>0.29422371871969977</v>
      </c>
      <c r="AQ11">
        <v>0</v>
      </c>
      <c r="AR11">
        <v>12.39811619537236</v>
      </c>
      <c r="AS11">
        <v>8.1723499747765125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24.800388953840329</v>
      </c>
      <c r="BB11">
        <f t="shared" si="0"/>
        <v>568.51035156865612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83.490950877147327</v>
      </c>
      <c r="L12">
        <v>20.100448936240426</v>
      </c>
      <c r="M12">
        <v>0</v>
      </c>
      <c r="N12">
        <v>30.14973115014989</v>
      </c>
      <c r="O12">
        <v>50.628057412639393</v>
      </c>
      <c r="P12">
        <v>69.389148244647146</v>
      </c>
      <c r="Q12">
        <v>2.7243266249687204</v>
      </c>
      <c r="R12">
        <v>5.020724963636245</v>
      </c>
      <c r="S12">
        <v>3.5239469449702518</v>
      </c>
      <c r="T12">
        <v>0</v>
      </c>
      <c r="U12">
        <v>186.65122455380478</v>
      </c>
      <c r="V12">
        <v>5.2940142885097048</v>
      </c>
      <c r="W12">
        <v>5.0188033789681414</v>
      </c>
      <c r="X12">
        <v>37.652761968720931</v>
      </c>
      <c r="Y12">
        <v>0</v>
      </c>
      <c r="Z12">
        <v>3.3456608557712375</v>
      </c>
      <c r="AA12">
        <v>10.758123610937174</v>
      </c>
      <c r="AB12">
        <v>6.7031386753357376</v>
      </c>
      <c r="AC12">
        <v>4.9397916188270807</v>
      </c>
      <c r="AD12">
        <v>0</v>
      </c>
      <c r="AE12">
        <v>8.3839627074956269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13.279116582928756</v>
      </c>
      <c r="AL12">
        <v>21.351418265063117</v>
      </c>
      <c r="AM12">
        <v>4.0341324845541067</v>
      </c>
      <c r="AN12">
        <v>0</v>
      </c>
      <c r="AO12">
        <v>0</v>
      </c>
      <c r="AP12">
        <v>0.29422371871969977</v>
      </c>
      <c r="AQ12">
        <v>0</v>
      </c>
      <c r="AR12">
        <v>12.39811619537236</v>
      </c>
      <c r="AS12">
        <v>8.1723499747765125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24.800114474628874</v>
      </c>
      <c r="BB12">
        <f t="shared" si="0"/>
        <v>568.50405955955523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83.488759952487925</v>
      </c>
      <c r="L13">
        <v>20.100448936240426</v>
      </c>
      <c r="M13">
        <v>0</v>
      </c>
      <c r="N13">
        <v>30.14973115014989</v>
      </c>
      <c r="O13">
        <v>50.628057412639393</v>
      </c>
      <c r="P13">
        <v>69.389148244647146</v>
      </c>
      <c r="Q13">
        <v>2.7243266249687204</v>
      </c>
      <c r="R13">
        <v>10.82208180473979</v>
      </c>
      <c r="S13">
        <v>6.9963873576788753</v>
      </c>
      <c r="T13">
        <v>0</v>
      </c>
      <c r="U13">
        <v>186.65122455380478</v>
      </c>
      <c r="V13">
        <v>5.2940142885097048</v>
      </c>
      <c r="W13">
        <v>10.6100057229295</v>
      </c>
      <c r="X13">
        <v>37.652761968720931</v>
      </c>
      <c r="Y13">
        <v>0</v>
      </c>
      <c r="Z13">
        <v>3.3456608557712375</v>
      </c>
      <c r="AA13">
        <v>10.758123610937174</v>
      </c>
      <c r="AB13">
        <v>6.7031386753357376</v>
      </c>
      <c r="AC13">
        <v>4.9397916188270807</v>
      </c>
      <c r="AD13">
        <v>0</v>
      </c>
      <c r="AE13">
        <v>8.3839627074956269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13.279116582928756</v>
      </c>
      <c r="AL13">
        <v>21.351418265063117</v>
      </c>
      <c r="AM13">
        <v>4.0341324845541067</v>
      </c>
      <c r="AN13">
        <v>0</v>
      </c>
      <c r="AO13">
        <v>0</v>
      </c>
      <c r="AP13">
        <v>0.29422371871969977</v>
      </c>
      <c r="AQ13">
        <v>0</v>
      </c>
      <c r="AR13">
        <v>12.679891671884782</v>
      </c>
      <c r="AS13">
        <v>6.8675208743147156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25.37861623568396</v>
      </c>
      <c r="BB13">
        <f t="shared" si="0"/>
        <v>581.76531284766497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83.490950877147327</v>
      </c>
      <c r="L14">
        <v>20.100448936240426</v>
      </c>
      <c r="M14">
        <v>0</v>
      </c>
      <c r="N14">
        <v>30.14973115014989</v>
      </c>
      <c r="O14">
        <v>50.628057412639393</v>
      </c>
      <c r="P14">
        <v>69.389148244647146</v>
      </c>
      <c r="Q14">
        <v>2.7243266249687204</v>
      </c>
      <c r="R14">
        <v>10.82208180473979</v>
      </c>
      <c r="S14">
        <v>6.9963873576788753</v>
      </c>
      <c r="T14">
        <v>0</v>
      </c>
      <c r="U14">
        <v>186.65122455380478</v>
      </c>
      <c r="V14">
        <v>5.2940142885097048</v>
      </c>
      <c r="W14">
        <v>10.6100057229295</v>
      </c>
      <c r="X14">
        <v>37.652761968720931</v>
      </c>
      <c r="Y14">
        <v>0</v>
      </c>
      <c r="Z14">
        <v>3.3456608557712375</v>
      </c>
      <c r="AA14">
        <v>10.758123610937174</v>
      </c>
      <c r="AB14">
        <v>6.7031386753357376</v>
      </c>
      <c r="AC14">
        <v>4.9397916188270807</v>
      </c>
      <c r="AD14">
        <v>0</v>
      </c>
      <c r="AE14">
        <v>8.3839627074956269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13.279116582928756</v>
      </c>
      <c r="AL14">
        <v>21.351418265063117</v>
      </c>
      <c r="AM14">
        <v>4.0341324845541067</v>
      </c>
      <c r="AN14">
        <v>0</v>
      </c>
      <c r="AO14">
        <v>0</v>
      </c>
      <c r="AP14">
        <v>0.29422371871969977</v>
      </c>
      <c r="AQ14">
        <v>0</v>
      </c>
      <c r="AR14">
        <v>12.679891671884782</v>
      </c>
      <c r="AS14">
        <v>6.8675208743147156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25.378707816334721</v>
      </c>
      <c r="BB14">
        <f t="shared" si="0"/>
        <v>581.76741219167354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83.489648710421548</v>
      </c>
      <c r="L15">
        <v>20.100448936240426</v>
      </c>
      <c r="M15">
        <v>0</v>
      </c>
      <c r="N15">
        <v>30.14973115014989</v>
      </c>
      <c r="O15">
        <v>50.628057412639393</v>
      </c>
      <c r="P15">
        <v>69.389148244647146</v>
      </c>
      <c r="Q15">
        <v>2.7230398196195726</v>
      </c>
      <c r="R15">
        <v>10.82208180473979</v>
      </c>
      <c r="S15">
        <v>6.9989086796858695</v>
      </c>
      <c r="T15">
        <v>0</v>
      </c>
      <c r="U15">
        <v>186.65122455380478</v>
      </c>
      <c r="V15">
        <v>5.2940142885097048</v>
      </c>
      <c r="W15">
        <v>10.6100057229295</v>
      </c>
      <c r="X15">
        <v>37.652761968720931</v>
      </c>
      <c r="Y15">
        <v>0</v>
      </c>
      <c r="Z15">
        <v>3.3456608557712375</v>
      </c>
      <c r="AA15">
        <v>10.758123610937174</v>
      </c>
      <c r="AB15">
        <v>6.7031386753357376</v>
      </c>
      <c r="AC15">
        <v>4.9397916188270807</v>
      </c>
      <c r="AD15">
        <v>0</v>
      </c>
      <c r="AE15">
        <v>8.3839627074956269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13.279116582928756</v>
      </c>
      <c r="AL15">
        <v>15.71701603884004</v>
      </c>
      <c r="AM15">
        <v>4.0341324845541067</v>
      </c>
      <c r="AN15">
        <v>0</v>
      </c>
      <c r="AO15">
        <v>0</v>
      </c>
      <c r="AP15">
        <v>0.29422371871969977</v>
      </c>
      <c r="AQ15">
        <v>0</v>
      </c>
      <c r="AR15">
        <v>12.39811619537236</v>
      </c>
      <c r="AS15">
        <v>6.8675208743147156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25.131408760587544</v>
      </c>
      <c r="BB15">
        <f t="shared" si="0"/>
        <v>576.09846589461733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83.489538541241615</v>
      </c>
      <c r="L16">
        <v>20.100448936240426</v>
      </c>
      <c r="M16">
        <v>0</v>
      </c>
      <c r="N16">
        <v>30.14973115014989</v>
      </c>
      <c r="O16">
        <v>50.628057412639393</v>
      </c>
      <c r="P16">
        <v>69.389148244647146</v>
      </c>
      <c r="Q16">
        <v>2.7230398196195726</v>
      </c>
      <c r="R16">
        <v>10.82208180473979</v>
      </c>
      <c r="S16">
        <v>6.9989086796858695</v>
      </c>
      <c r="T16">
        <v>0</v>
      </c>
      <c r="U16">
        <v>186.65122455380478</v>
      </c>
      <c r="V16">
        <v>5.2940142885097048</v>
      </c>
      <c r="W16">
        <v>10.6100057229295</v>
      </c>
      <c r="X16">
        <v>37.652761968720931</v>
      </c>
      <c r="Y16">
        <v>0</v>
      </c>
      <c r="Z16">
        <v>3.3456608557712375</v>
      </c>
      <c r="AA16">
        <v>10.758123610937174</v>
      </c>
      <c r="AB16">
        <v>6.7031386753357376</v>
      </c>
      <c r="AC16">
        <v>4.9397916188270807</v>
      </c>
      <c r="AD16">
        <v>0</v>
      </c>
      <c r="AE16">
        <v>8.3839627074956269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13.279116582928756</v>
      </c>
      <c r="AL16">
        <v>15.71701603884004</v>
      </c>
      <c r="AM16">
        <v>4.0341324845541067</v>
      </c>
      <c r="AN16">
        <v>0</v>
      </c>
      <c r="AO16">
        <v>0</v>
      </c>
      <c r="AP16">
        <v>0.29422371871969977</v>
      </c>
      <c r="AQ16">
        <v>0</v>
      </c>
      <c r="AR16">
        <v>12.39811619537236</v>
      </c>
      <c r="AS16">
        <v>6.8675208743147156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25.131404155515821</v>
      </c>
      <c r="BB16">
        <f t="shared" si="0"/>
        <v>576.09836033050908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83.488759952487925</v>
      </c>
      <c r="L17">
        <v>20.100448936240426</v>
      </c>
      <c r="M17">
        <v>0</v>
      </c>
      <c r="N17">
        <v>30.14973115014989</v>
      </c>
      <c r="O17">
        <v>50.628057412639393</v>
      </c>
      <c r="P17">
        <v>69.389148244647146</v>
      </c>
      <c r="Q17">
        <v>2.7243266249687204</v>
      </c>
      <c r="R17">
        <v>10.82208180473979</v>
      </c>
      <c r="S17">
        <v>6.9998192615901651</v>
      </c>
      <c r="T17">
        <v>0</v>
      </c>
      <c r="U17">
        <v>186.65122455380478</v>
      </c>
      <c r="V17">
        <v>5.2940142885097048</v>
      </c>
      <c r="W17">
        <v>10.6100057229295</v>
      </c>
      <c r="X17">
        <v>37.652761968720931</v>
      </c>
      <c r="Y17">
        <v>0</v>
      </c>
      <c r="Z17">
        <v>3.3456608557712375</v>
      </c>
      <c r="AA17">
        <v>10.758123610937174</v>
      </c>
      <c r="AB17">
        <v>6.7031386753357376</v>
      </c>
      <c r="AC17">
        <v>4.9397916188270807</v>
      </c>
      <c r="AD17">
        <v>0</v>
      </c>
      <c r="AE17">
        <v>8.3839627074956269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13.279116582928756</v>
      </c>
      <c r="AL17">
        <v>15.71701603884004</v>
      </c>
      <c r="AM17">
        <v>4.0341324845541067</v>
      </c>
      <c r="AN17">
        <v>0</v>
      </c>
      <c r="AO17">
        <v>0</v>
      </c>
      <c r="AP17">
        <v>0.29422371871969977</v>
      </c>
      <c r="AQ17">
        <v>0</v>
      </c>
      <c r="AR17">
        <v>12.39811619537236</v>
      </c>
      <c r="AS17">
        <v>6.8675208743147156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25.131463461293112</v>
      </c>
      <c r="BB17">
        <f t="shared" si="0"/>
        <v>576.09971982323157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83.489538541241615</v>
      </c>
      <c r="L18">
        <v>20.100448936240426</v>
      </c>
      <c r="M18">
        <v>0</v>
      </c>
      <c r="N18">
        <v>30.14973115014989</v>
      </c>
      <c r="O18">
        <v>50.628057412639393</v>
      </c>
      <c r="P18">
        <v>69.389148244647146</v>
      </c>
      <c r="Q18">
        <v>2.5141071399900454</v>
      </c>
      <c r="R18">
        <v>2.0351892142399768</v>
      </c>
      <c r="S18">
        <v>3.2862433595249154</v>
      </c>
      <c r="T18">
        <v>0</v>
      </c>
      <c r="U18">
        <v>186.65122455380478</v>
      </c>
      <c r="V18">
        <v>5.2940142885097048</v>
      </c>
      <c r="W18">
        <v>5.0188033789681414</v>
      </c>
      <c r="X18">
        <v>37.653152985239956</v>
      </c>
      <c r="Y18">
        <v>0</v>
      </c>
      <c r="Z18">
        <v>3.3456608557712375</v>
      </c>
      <c r="AA18">
        <v>10.758123610937174</v>
      </c>
      <c r="AB18">
        <v>6.7031386753357376</v>
      </c>
      <c r="AC18">
        <v>4.9397916188270807</v>
      </c>
      <c r="AD18">
        <v>0</v>
      </c>
      <c r="AE18">
        <v>8.3839627074956269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13.279116582928756</v>
      </c>
      <c r="AL18">
        <v>15.71701603884004</v>
      </c>
      <c r="AM18">
        <v>4.0341324845541067</v>
      </c>
      <c r="AN18">
        <v>0</v>
      </c>
      <c r="AO18">
        <v>0</v>
      </c>
      <c r="AP18">
        <v>0.29422371871969977</v>
      </c>
      <c r="AQ18">
        <v>0</v>
      </c>
      <c r="AR18">
        <v>12.39811619537236</v>
      </c>
      <c r="AS18">
        <v>6.8675208743147156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24.366493335354587</v>
      </c>
      <c r="BB18">
        <f t="shared" si="0"/>
        <v>558.56396923293767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83.488897092624825</v>
      </c>
      <c r="L19">
        <v>20.100448936240426</v>
      </c>
      <c r="M19">
        <v>0</v>
      </c>
      <c r="N19">
        <v>30.14973115014989</v>
      </c>
      <c r="O19">
        <v>50.628057412639393</v>
      </c>
      <c r="P19">
        <v>69.389148244647146</v>
      </c>
      <c r="Q19">
        <v>2.5148481876443429</v>
      </c>
      <c r="R19">
        <v>10.049786674719243</v>
      </c>
      <c r="S19">
        <v>6.2615947790670559</v>
      </c>
      <c r="T19">
        <v>0</v>
      </c>
      <c r="U19">
        <v>186.65122455380478</v>
      </c>
      <c r="V19">
        <v>5.2940142885097048</v>
      </c>
      <c r="W19">
        <v>10.6100057229295</v>
      </c>
      <c r="X19">
        <v>37.653152985239956</v>
      </c>
      <c r="Y19">
        <v>0</v>
      </c>
      <c r="Z19">
        <v>3.3456608557712375</v>
      </c>
      <c r="AA19">
        <v>10.758123610937174</v>
      </c>
      <c r="AB19">
        <v>6.7031386753357376</v>
      </c>
      <c r="AC19">
        <v>4.9397916188270807</v>
      </c>
      <c r="AD19">
        <v>0</v>
      </c>
      <c r="AE19">
        <v>12.619174015356151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13.279116582928756</v>
      </c>
      <c r="AL19">
        <v>15.71701603884004</v>
      </c>
      <c r="AM19">
        <v>4.0341324845541067</v>
      </c>
      <c r="AN19">
        <v>0</v>
      </c>
      <c r="AO19">
        <v>0</v>
      </c>
      <c r="AP19">
        <v>0.29422371871969977</v>
      </c>
      <c r="AQ19">
        <v>0</v>
      </c>
      <c r="AR19">
        <v>13.525217836356815</v>
      </c>
      <c r="AS19">
        <v>6.8675208743147156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25.283734301018558</v>
      </c>
      <c r="BB19">
        <f t="shared" si="0"/>
        <v>579.59029203913906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83.488758046252997</v>
      </c>
      <c r="L20">
        <v>20.100448936240426</v>
      </c>
      <c r="M20">
        <v>0</v>
      </c>
      <c r="N20">
        <v>30.14973115014989</v>
      </c>
      <c r="O20">
        <v>50.628057412639393</v>
      </c>
      <c r="P20">
        <v>69.389148244647146</v>
      </c>
      <c r="Q20">
        <v>2.5148481876443429</v>
      </c>
      <c r="R20">
        <v>4.832284371463607</v>
      </c>
      <c r="S20">
        <v>4.007912713517527</v>
      </c>
      <c r="T20">
        <v>0</v>
      </c>
      <c r="U20">
        <v>186.65122455380478</v>
      </c>
      <c r="V20">
        <v>5.2940142885097048</v>
      </c>
      <c r="W20">
        <v>10.6100057229295</v>
      </c>
      <c r="X20">
        <v>37.653152985239956</v>
      </c>
      <c r="Y20">
        <v>0</v>
      </c>
      <c r="Z20">
        <v>3.3456608557712375</v>
      </c>
      <c r="AA20">
        <v>10.758123610937174</v>
      </c>
      <c r="AB20">
        <v>6.7031386753357376</v>
      </c>
      <c r="AC20">
        <v>4.9397916188270807</v>
      </c>
      <c r="AD20">
        <v>0</v>
      </c>
      <c r="AE20">
        <v>12.619174015356151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13.279116582928756</v>
      </c>
      <c r="AL20">
        <v>15.71701603884004</v>
      </c>
      <c r="AM20">
        <v>4.0341324845541067</v>
      </c>
      <c r="AN20">
        <v>0</v>
      </c>
      <c r="AO20">
        <v>0</v>
      </c>
      <c r="AP20">
        <v>0.29422371871969977</v>
      </c>
      <c r="AQ20">
        <v>0</v>
      </c>
      <c r="AR20">
        <v>13.525217836356815</v>
      </c>
      <c r="AS20">
        <v>6.8675208743147156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24.971432982264165</v>
      </c>
      <c r="BB20">
        <f t="shared" si="0"/>
        <v>572.43126994271643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83.488897092624825</v>
      </c>
      <c r="L21">
        <v>20.100448936240426</v>
      </c>
      <c r="M21">
        <v>0</v>
      </c>
      <c r="N21">
        <v>30.14973115014989</v>
      </c>
      <c r="O21">
        <v>50.628057412639393</v>
      </c>
      <c r="P21">
        <v>69.389148244647146</v>
      </c>
      <c r="Q21">
        <v>2.5148481876443429</v>
      </c>
      <c r="R21">
        <v>4.832284371463607</v>
      </c>
      <c r="S21">
        <v>4.007912713517527</v>
      </c>
      <c r="T21">
        <v>0</v>
      </c>
      <c r="U21">
        <v>186.65122455380478</v>
      </c>
      <c r="V21">
        <v>5.2940142885097048</v>
      </c>
      <c r="W21">
        <v>10.6100057229295</v>
      </c>
      <c r="X21">
        <v>37.653152985239956</v>
      </c>
      <c r="Y21">
        <v>0</v>
      </c>
      <c r="Z21">
        <v>3.3456608557712375</v>
      </c>
      <c r="AA21">
        <v>10.758123610937174</v>
      </c>
      <c r="AB21">
        <v>6.7031386753357376</v>
      </c>
      <c r="AC21">
        <v>4.9397916188270807</v>
      </c>
      <c r="AD21">
        <v>0</v>
      </c>
      <c r="AE21">
        <v>12.619174015356151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13.279116582928756</v>
      </c>
      <c r="AL21">
        <v>15.71701603884004</v>
      </c>
      <c r="AM21">
        <v>4.0341324845541067</v>
      </c>
      <c r="AN21">
        <v>0</v>
      </c>
      <c r="AO21">
        <v>0</v>
      </c>
      <c r="AP21">
        <v>0.29422371871969977</v>
      </c>
      <c r="AQ21">
        <v>0</v>
      </c>
      <c r="AR21">
        <v>12.39811619537236</v>
      </c>
      <c r="AS21">
        <v>6.8675208743147156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24.924325945809354</v>
      </c>
      <c r="BB21">
        <f t="shared" si="0"/>
        <v>571.35141438455878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83.488758046252997</v>
      </c>
      <c r="L22">
        <v>20.100448936240426</v>
      </c>
      <c r="M22">
        <v>0</v>
      </c>
      <c r="N22">
        <v>30.14973115014989</v>
      </c>
      <c r="O22">
        <v>50.628057412639393</v>
      </c>
      <c r="P22">
        <v>69.389148244647146</v>
      </c>
      <c r="Q22">
        <v>2.5148481876443429</v>
      </c>
      <c r="R22">
        <v>4.832284371463607</v>
      </c>
      <c r="S22">
        <v>4.007912713517527</v>
      </c>
      <c r="T22">
        <v>0</v>
      </c>
      <c r="U22">
        <v>186.65122455380478</v>
      </c>
      <c r="V22">
        <v>5.2940142885097048</v>
      </c>
      <c r="W22">
        <v>10.6100057229295</v>
      </c>
      <c r="X22">
        <v>37.653152985239956</v>
      </c>
      <c r="Y22">
        <v>0</v>
      </c>
      <c r="Z22">
        <v>3.3456608557712375</v>
      </c>
      <c r="AA22">
        <v>10.758123610937174</v>
      </c>
      <c r="AB22">
        <v>6.7031386753357376</v>
      </c>
      <c r="AC22">
        <v>4.9397916188270807</v>
      </c>
      <c r="AD22">
        <v>0</v>
      </c>
      <c r="AE22">
        <v>12.619174015356151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13.279116582928756</v>
      </c>
      <c r="AL22">
        <v>15.71701603884004</v>
      </c>
      <c r="AM22">
        <v>4.0341324845541067</v>
      </c>
      <c r="AN22">
        <v>0</v>
      </c>
      <c r="AO22">
        <v>0</v>
      </c>
      <c r="AP22">
        <v>0.29422371871969977</v>
      </c>
      <c r="AQ22">
        <v>0</v>
      </c>
      <c r="AR22">
        <v>12.39811619537236</v>
      </c>
      <c r="AS22">
        <v>6.8675208743147156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24.924320133671014</v>
      </c>
      <c r="BB22">
        <f t="shared" si="0"/>
        <v>571.35128115032524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83.48970178560127</v>
      </c>
      <c r="L23">
        <v>20.100448936240426</v>
      </c>
      <c r="M23">
        <v>0</v>
      </c>
      <c r="N23">
        <v>30.14973115014989</v>
      </c>
      <c r="O23">
        <v>50.628057412639393</v>
      </c>
      <c r="P23">
        <v>69.389148244647146</v>
      </c>
      <c r="Q23">
        <v>2.5157394304604535</v>
      </c>
      <c r="R23">
        <v>4.832284371463607</v>
      </c>
      <c r="S23">
        <v>4.0067739891645457</v>
      </c>
      <c r="T23">
        <v>0</v>
      </c>
      <c r="U23">
        <v>186.65122455380478</v>
      </c>
      <c r="V23">
        <v>5.2940142885097048</v>
      </c>
      <c r="W23">
        <v>10.6100057229295</v>
      </c>
      <c r="X23">
        <v>37.653152985239956</v>
      </c>
      <c r="Y23">
        <v>0</v>
      </c>
      <c r="Z23">
        <v>3.3456608557712375</v>
      </c>
      <c r="AA23">
        <v>10.758123610937174</v>
      </c>
      <c r="AB23">
        <v>6.7031386753357376</v>
      </c>
      <c r="AC23">
        <v>4.9397916188270807</v>
      </c>
      <c r="AD23">
        <v>0</v>
      </c>
      <c r="AE23">
        <v>12.619174015356151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13.279116582928756</v>
      </c>
      <c r="AL23">
        <v>12.454994032126361</v>
      </c>
      <c r="AM23">
        <v>4.0341324845541067</v>
      </c>
      <c r="AN23">
        <v>0</v>
      </c>
      <c r="AO23">
        <v>0</v>
      </c>
      <c r="AP23">
        <v>0</v>
      </c>
      <c r="AQ23">
        <v>0</v>
      </c>
      <c r="AR23">
        <v>12.39811619537236</v>
      </c>
      <c r="AS23">
        <v>8.1723499747765125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24.830240022323718</v>
      </c>
      <c r="BB23">
        <f t="shared" si="0"/>
        <v>569.19464089451253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83.489570830098202</v>
      </c>
      <c r="L24">
        <v>20.100448936240426</v>
      </c>
      <c r="M24">
        <v>0</v>
      </c>
      <c r="N24">
        <v>30.14973115014989</v>
      </c>
      <c r="O24">
        <v>50.628057412639393</v>
      </c>
      <c r="P24">
        <v>69.389148244647146</v>
      </c>
      <c r="Q24">
        <v>2.5157394304604535</v>
      </c>
      <c r="R24">
        <v>4.832284371463607</v>
      </c>
      <c r="S24">
        <v>4.0067739891645457</v>
      </c>
      <c r="T24">
        <v>0</v>
      </c>
      <c r="U24">
        <v>186.65122455380478</v>
      </c>
      <c r="V24">
        <v>5.2940142885097048</v>
      </c>
      <c r="W24">
        <v>10.6100057229295</v>
      </c>
      <c r="X24">
        <v>37.653152985239956</v>
      </c>
      <c r="Y24">
        <v>0</v>
      </c>
      <c r="Z24">
        <v>3.3456608557712375</v>
      </c>
      <c r="AA24">
        <v>10.758123610937174</v>
      </c>
      <c r="AB24">
        <v>6.7031386753357376</v>
      </c>
      <c r="AC24">
        <v>4.9397916188270807</v>
      </c>
      <c r="AD24">
        <v>0</v>
      </c>
      <c r="AE24">
        <v>12.619174015356151</v>
      </c>
      <c r="AF24">
        <v>0</v>
      </c>
      <c r="AG24">
        <v>0</v>
      </c>
      <c r="AH24">
        <v>5.3767063459611775</v>
      </c>
      <c r="AI24">
        <v>0</v>
      </c>
      <c r="AJ24">
        <v>0</v>
      </c>
      <c r="AK24">
        <v>13.279116582928756</v>
      </c>
      <c r="AL24">
        <v>12.454994032126361</v>
      </c>
      <c r="AM24">
        <v>4.0341324845541067</v>
      </c>
      <c r="AN24">
        <v>0</v>
      </c>
      <c r="AO24">
        <v>0</v>
      </c>
      <c r="AP24">
        <v>0</v>
      </c>
      <c r="AQ24">
        <v>0</v>
      </c>
      <c r="AR24">
        <v>12.39811619537236</v>
      </c>
      <c r="AS24">
        <v>8.1723499747765125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25.054980873644862</v>
      </c>
      <c r="BB24">
        <f t="shared" si="0"/>
        <v>574.34647543364952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83.489303582729164</v>
      </c>
      <c r="L25">
        <v>20.100448936240426</v>
      </c>
      <c r="M25">
        <v>0</v>
      </c>
      <c r="N25">
        <v>30.14973115014989</v>
      </c>
      <c r="O25">
        <v>50.628057412639393</v>
      </c>
      <c r="P25">
        <v>69.389148244647146</v>
      </c>
      <c r="Q25">
        <v>2.5151595791297323</v>
      </c>
      <c r="R25">
        <v>4.832284371463607</v>
      </c>
      <c r="S25">
        <v>4.0069529721501871</v>
      </c>
      <c r="T25">
        <v>0</v>
      </c>
      <c r="U25">
        <v>186.65122455380478</v>
      </c>
      <c r="V25">
        <v>5.2940142885097048</v>
      </c>
      <c r="W25">
        <v>10.6100057229295</v>
      </c>
      <c r="X25">
        <v>37.653152985239956</v>
      </c>
      <c r="Y25">
        <v>0</v>
      </c>
      <c r="Z25">
        <v>3.3456608557712375</v>
      </c>
      <c r="AA25">
        <v>10.758123610937174</v>
      </c>
      <c r="AB25">
        <v>6.7031386753357376</v>
      </c>
      <c r="AC25">
        <v>4.9397916188270807</v>
      </c>
      <c r="AD25">
        <v>0</v>
      </c>
      <c r="AE25">
        <v>12.619174015356151</v>
      </c>
      <c r="AF25">
        <v>0</v>
      </c>
      <c r="AG25">
        <v>0</v>
      </c>
      <c r="AH25">
        <v>10.753412691922355</v>
      </c>
      <c r="AI25">
        <v>0</v>
      </c>
      <c r="AJ25">
        <v>0</v>
      </c>
      <c r="AK25">
        <v>13.279116582928756</v>
      </c>
      <c r="AL25">
        <v>12.454994032126361</v>
      </c>
      <c r="AM25">
        <v>4.0341324845541067</v>
      </c>
      <c r="AN25">
        <v>0</v>
      </c>
      <c r="AO25">
        <v>0</v>
      </c>
      <c r="AP25">
        <v>0</v>
      </c>
      <c r="AQ25">
        <v>0</v>
      </c>
      <c r="AR25">
        <v>12.39811619537236</v>
      </c>
      <c r="AS25">
        <v>7.0392090235658591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25.232333979908578</v>
      </c>
      <c r="BB25">
        <f t="shared" si="0"/>
        <v>578.41201960642206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83.489144392266041</v>
      </c>
      <c r="L26">
        <v>20.100448936240426</v>
      </c>
      <c r="M26">
        <v>0</v>
      </c>
      <c r="N26">
        <v>30.14973115014989</v>
      </c>
      <c r="O26">
        <v>50.628057412639393</v>
      </c>
      <c r="P26">
        <v>69.389148244647146</v>
      </c>
      <c r="Q26">
        <v>2.5151595791297323</v>
      </c>
      <c r="R26">
        <v>4.832284371463607</v>
      </c>
      <c r="S26">
        <v>4.0069529721501871</v>
      </c>
      <c r="T26">
        <v>0</v>
      </c>
      <c r="U26">
        <v>186.65122455380478</v>
      </c>
      <c r="V26">
        <v>5.2940142885097048</v>
      </c>
      <c r="W26">
        <v>10.6100057229295</v>
      </c>
      <c r="X26">
        <v>37.653152985239956</v>
      </c>
      <c r="Y26">
        <v>0</v>
      </c>
      <c r="Z26">
        <v>3.3456608557712375</v>
      </c>
      <c r="AA26">
        <v>10.758123610937174</v>
      </c>
      <c r="AB26">
        <v>6.7031386753357376</v>
      </c>
      <c r="AC26">
        <v>4.9397916188270807</v>
      </c>
      <c r="AD26">
        <v>2.3263048257140726</v>
      </c>
      <c r="AE26">
        <v>12.619174015356151</v>
      </c>
      <c r="AF26">
        <v>0</v>
      </c>
      <c r="AG26">
        <v>0</v>
      </c>
      <c r="AH26">
        <v>17.474295559486539</v>
      </c>
      <c r="AI26">
        <v>0</v>
      </c>
      <c r="AJ26">
        <v>0</v>
      </c>
      <c r="AK26">
        <v>13.279116582928756</v>
      </c>
      <c r="AL26">
        <v>12.454994032126361</v>
      </c>
      <c r="AM26">
        <v>4.0341324845541067</v>
      </c>
      <c r="AN26">
        <v>0</v>
      </c>
      <c r="AO26">
        <v>0</v>
      </c>
      <c r="AP26">
        <v>0</v>
      </c>
      <c r="AQ26">
        <v>0</v>
      </c>
      <c r="AR26">
        <v>12.39811619537236</v>
      </c>
      <c r="AS26">
        <v>7.0392090235658591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25.610499771326257</v>
      </c>
      <c r="BB26">
        <f t="shared" si="0"/>
        <v>587.0808823178196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80.389941770964384</v>
      </c>
      <c r="L27">
        <v>20.100448936240426</v>
      </c>
      <c r="M27">
        <v>0</v>
      </c>
      <c r="N27">
        <v>30.14973115014989</v>
      </c>
      <c r="O27">
        <v>50.628057412639393</v>
      </c>
      <c r="P27">
        <v>69.389148244647146</v>
      </c>
      <c r="Q27">
        <v>2.0133683384954169</v>
      </c>
      <c r="R27">
        <v>4.832284371463607</v>
      </c>
      <c r="S27">
        <v>3.8617986559459587</v>
      </c>
      <c r="T27">
        <v>0</v>
      </c>
      <c r="U27">
        <v>186.65122455380478</v>
      </c>
      <c r="V27">
        <v>5.2940142885097048</v>
      </c>
      <c r="W27">
        <v>10.6100057229295</v>
      </c>
      <c r="X27">
        <v>37.653152985239956</v>
      </c>
      <c r="Y27">
        <v>0</v>
      </c>
      <c r="Z27">
        <v>3.3456608557712375</v>
      </c>
      <c r="AA27">
        <v>10.758123610937174</v>
      </c>
      <c r="AB27">
        <v>6.7031386753357376</v>
      </c>
      <c r="AC27">
        <v>4.9397916188270807</v>
      </c>
      <c r="AD27">
        <v>4.6526098824813662</v>
      </c>
      <c r="AE27">
        <v>12.619174015356151</v>
      </c>
      <c r="AF27">
        <v>0</v>
      </c>
      <c r="AG27">
        <v>0</v>
      </c>
      <c r="AH27">
        <v>22.851001905447717</v>
      </c>
      <c r="AI27">
        <v>0</v>
      </c>
      <c r="AJ27">
        <v>0</v>
      </c>
      <c r="AK27">
        <v>13.279116582928756</v>
      </c>
      <c r="AL27">
        <v>12.158446504687683</v>
      </c>
      <c r="AM27">
        <v>4.0341324845541067</v>
      </c>
      <c r="AN27">
        <v>0</v>
      </c>
      <c r="AO27">
        <v>0</v>
      </c>
      <c r="AP27">
        <v>0</v>
      </c>
      <c r="AQ27">
        <v>0</v>
      </c>
      <c r="AR27">
        <v>12.39811619537236</v>
      </c>
      <c r="AS27">
        <v>7.0392090235658591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25.763500967467127</v>
      </c>
      <c r="BB27">
        <f t="shared" si="0"/>
        <v>590.58819681882812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80.389941770964384</v>
      </c>
      <c r="L28">
        <v>20.100590679240359</v>
      </c>
      <c r="M28">
        <v>0</v>
      </c>
      <c r="N28">
        <v>30.14973115014989</v>
      </c>
      <c r="O28">
        <v>50.628057412639393</v>
      </c>
      <c r="P28">
        <v>69.389148244647146</v>
      </c>
      <c r="Q28">
        <v>4.080852959763452</v>
      </c>
      <c r="R28">
        <v>4.832284371463607</v>
      </c>
      <c r="S28">
        <v>3.8617986559459587</v>
      </c>
      <c r="T28">
        <v>0</v>
      </c>
      <c r="U28">
        <v>186.65122455380478</v>
      </c>
      <c r="V28">
        <v>5.2940142885097048</v>
      </c>
      <c r="W28">
        <v>10.6100057229295</v>
      </c>
      <c r="X28">
        <v>37.653152985239956</v>
      </c>
      <c r="Y28">
        <v>0</v>
      </c>
      <c r="Z28">
        <v>3.3456608557712375</v>
      </c>
      <c r="AA28">
        <v>10.758123610937174</v>
      </c>
      <c r="AB28">
        <v>6.7031386753357376</v>
      </c>
      <c r="AC28">
        <v>4.9397916188270807</v>
      </c>
      <c r="AD28">
        <v>6.9789147081954388</v>
      </c>
      <c r="AE28">
        <v>12.619174015356151</v>
      </c>
      <c r="AF28">
        <v>0</v>
      </c>
      <c r="AG28">
        <v>0</v>
      </c>
      <c r="AH28">
        <v>26.560929260801508</v>
      </c>
      <c r="AI28">
        <v>0</v>
      </c>
      <c r="AJ28">
        <v>0</v>
      </c>
      <c r="AK28">
        <v>13.279116582928756</v>
      </c>
      <c r="AL28">
        <v>12.158446504687683</v>
      </c>
      <c r="AM28">
        <v>4.0341324845541067</v>
      </c>
      <c r="AN28">
        <v>0</v>
      </c>
      <c r="AO28">
        <v>0</v>
      </c>
      <c r="AP28">
        <v>0</v>
      </c>
      <c r="AQ28">
        <v>0</v>
      </c>
      <c r="AR28">
        <v>12.39811619537236</v>
      </c>
      <c r="AS28">
        <v>7.0392090235658591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26.102242254662169</v>
      </c>
      <c r="BB28">
        <f t="shared" si="0"/>
        <v>598.35331407696901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80.389941770964384</v>
      </c>
      <c r="L29">
        <v>20.100688407165553</v>
      </c>
      <c r="M29">
        <v>0</v>
      </c>
      <c r="N29">
        <v>30.14973115014989</v>
      </c>
      <c r="O29">
        <v>50.628057412639393</v>
      </c>
      <c r="P29">
        <v>69.389148244647146</v>
      </c>
      <c r="Q29">
        <v>4.080852959763452</v>
      </c>
      <c r="R29">
        <v>4.8328536820190573</v>
      </c>
      <c r="S29">
        <v>3.8617986559459587</v>
      </c>
      <c r="T29">
        <v>0</v>
      </c>
      <c r="U29">
        <v>186.65122455380478</v>
      </c>
      <c r="V29">
        <v>5.2936098111590812</v>
      </c>
      <c r="W29">
        <v>11.019954880221114</v>
      </c>
      <c r="X29">
        <v>37.653152985239956</v>
      </c>
      <c r="Y29">
        <v>0</v>
      </c>
      <c r="Z29">
        <v>3.3456608557712375</v>
      </c>
      <c r="AA29">
        <v>10.758123610937174</v>
      </c>
      <c r="AB29">
        <v>6.7031386753357376</v>
      </c>
      <c r="AC29">
        <v>4.9397916188270807</v>
      </c>
      <c r="AD29">
        <v>9.3052197649627324</v>
      </c>
      <c r="AE29">
        <v>12.619174015356151</v>
      </c>
      <c r="AF29">
        <v>0</v>
      </c>
      <c r="AG29">
        <v>0</v>
      </c>
      <c r="AH29">
        <v>26.560929260801508</v>
      </c>
      <c r="AI29">
        <v>0</v>
      </c>
      <c r="AJ29">
        <v>0</v>
      </c>
      <c r="AK29">
        <v>13.279116582928756</v>
      </c>
      <c r="AL29">
        <v>12.158446504687683</v>
      </c>
      <c r="AM29">
        <v>4.0341324845541067</v>
      </c>
      <c r="AN29">
        <v>0</v>
      </c>
      <c r="AO29">
        <v>0</v>
      </c>
      <c r="AP29">
        <v>0</v>
      </c>
      <c r="AQ29">
        <v>0</v>
      </c>
      <c r="AR29">
        <v>12.39811619537236</v>
      </c>
      <c r="AS29">
        <v>7.0392090235658591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26.216628655865062</v>
      </c>
      <c r="BB29">
        <f t="shared" si="0"/>
        <v>600.97544445095502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80.389941770964384</v>
      </c>
      <c r="L30">
        <v>20.100788950367349</v>
      </c>
      <c r="M30">
        <v>0</v>
      </c>
      <c r="N30">
        <v>30.14973115014989</v>
      </c>
      <c r="O30">
        <v>50.628057412639393</v>
      </c>
      <c r="P30">
        <v>69.389148244647146</v>
      </c>
      <c r="Q30">
        <v>4.080852959763452</v>
      </c>
      <c r="R30">
        <v>4.8328536820190573</v>
      </c>
      <c r="S30">
        <v>3.8617986559459587</v>
      </c>
      <c r="T30">
        <v>0</v>
      </c>
      <c r="U30">
        <v>186.65122455380478</v>
      </c>
      <c r="V30">
        <v>5.2936098111590812</v>
      </c>
      <c r="W30">
        <v>10.609303034632889</v>
      </c>
      <c r="X30">
        <v>37.653152985239956</v>
      </c>
      <c r="Y30">
        <v>0</v>
      </c>
      <c r="Z30">
        <v>3.3456608557712375</v>
      </c>
      <c r="AA30">
        <v>10.758123610937174</v>
      </c>
      <c r="AB30">
        <v>6.7031386753357376</v>
      </c>
      <c r="AC30">
        <v>4.9397916188270807</v>
      </c>
      <c r="AD30">
        <v>9.3052197649627324</v>
      </c>
      <c r="AE30">
        <v>12.619174015356151</v>
      </c>
      <c r="AF30">
        <v>0</v>
      </c>
      <c r="AG30">
        <v>0</v>
      </c>
      <c r="AH30">
        <v>26.560929260801508</v>
      </c>
      <c r="AI30">
        <v>0</v>
      </c>
      <c r="AJ30">
        <v>0</v>
      </c>
      <c r="AK30">
        <v>13.279116582928756</v>
      </c>
      <c r="AL30">
        <v>12.158446504687683</v>
      </c>
      <c r="AM30">
        <v>4.0341324845541067</v>
      </c>
      <c r="AN30">
        <v>0</v>
      </c>
      <c r="AO30">
        <v>0</v>
      </c>
      <c r="AP30">
        <v>0</v>
      </c>
      <c r="AQ30">
        <v>0</v>
      </c>
      <c r="AR30">
        <v>12.39811619537236</v>
      </c>
      <c r="AS30">
        <v>7.0392090235658591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26.199467611425309</v>
      </c>
      <c r="BB30">
        <f t="shared" si="0"/>
        <v>600.58205419300839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80.389941770964384</v>
      </c>
      <c r="L31">
        <v>20.100788950367349</v>
      </c>
      <c r="M31">
        <v>0</v>
      </c>
      <c r="N31">
        <v>30.14973115014989</v>
      </c>
      <c r="O31">
        <v>50.628057412639393</v>
      </c>
      <c r="P31">
        <v>69.389148244647146</v>
      </c>
      <c r="Q31">
        <v>4.080852959763452</v>
      </c>
      <c r="R31">
        <v>4.8328536820190573</v>
      </c>
      <c r="S31">
        <v>3.8617986559459587</v>
      </c>
      <c r="T31">
        <v>0</v>
      </c>
      <c r="U31">
        <v>186.65122455380478</v>
      </c>
      <c r="V31">
        <v>5.2936098111590812</v>
      </c>
      <c r="W31">
        <v>10.609303034632889</v>
      </c>
      <c r="X31">
        <v>37.651525740589719</v>
      </c>
      <c r="Y31">
        <v>0</v>
      </c>
      <c r="Z31">
        <v>3.3456608557712375</v>
      </c>
      <c r="AA31">
        <v>10.758123610937174</v>
      </c>
      <c r="AB31">
        <v>6.7031386753357376</v>
      </c>
      <c r="AC31">
        <v>4.9397916188270807</v>
      </c>
      <c r="AD31">
        <v>9.3052197649627324</v>
      </c>
      <c r="AE31">
        <v>12.619174015356151</v>
      </c>
      <c r="AF31">
        <v>0</v>
      </c>
      <c r="AG31">
        <v>0</v>
      </c>
      <c r="AH31">
        <v>12.097589213525358</v>
      </c>
      <c r="AI31">
        <v>0</v>
      </c>
      <c r="AJ31">
        <v>0</v>
      </c>
      <c r="AK31">
        <v>13.279116582928756</v>
      </c>
      <c r="AL31">
        <v>12.158446504687683</v>
      </c>
      <c r="AM31">
        <v>4.0341324845541067</v>
      </c>
      <c r="AN31">
        <v>0</v>
      </c>
      <c r="AO31">
        <v>0</v>
      </c>
      <c r="AP31">
        <v>0</v>
      </c>
      <c r="AQ31">
        <v>0</v>
      </c>
      <c r="AR31">
        <v>12.39811619537236</v>
      </c>
      <c r="AS31">
        <v>6.8675208743147156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25.587655413984091</v>
      </c>
      <c r="BB31">
        <f t="shared" si="0"/>
        <v>586.55721094927208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80.389941770964384</v>
      </c>
      <c r="L32">
        <v>20.100788950367349</v>
      </c>
      <c r="M32">
        <v>0</v>
      </c>
      <c r="N32">
        <v>30.14973115014989</v>
      </c>
      <c r="O32">
        <v>50.628057412639393</v>
      </c>
      <c r="P32">
        <v>69.389148244647146</v>
      </c>
      <c r="Q32">
        <v>4.080852959763452</v>
      </c>
      <c r="R32">
        <v>4.8328536820190573</v>
      </c>
      <c r="S32">
        <v>3.8617986559459587</v>
      </c>
      <c r="T32">
        <v>0</v>
      </c>
      <c r="U32">
        <v>186.65122455380478</v>
      </c>
      <c r="V32">
        <v>5.2936098111590812</v>
      </c>
      <c r="W32">
        <v>10.609303034632889</v>
      </c>
      <c r="X32">
        <v>37.651525740589719</v>
      </c>
      <c r="Y32">
        <v>0</v>
      </c>
      <c r="Z32">
        <v>3.3456608557712375</v>
      </c>
      <c r="AA32">
        <v>10.758123610937174</v>
      </c>
      <c r="AB32">
        <v>6.7031386753357376</v>
      </c>
      <c r="AC32">
        <v>4.9397916188270807</v>
      </c>
      <c r="AD32">
        <v>6.9789147081954388</v>
      </c>
      <c r="AE32">
        <v>12.619174015356151</v>
      </c>
      <c r="AF32">
        <v>0</v>
      </c>
      <c r="AG32">
        <v>0</v>
      </c>
      <c r="AH32">
        <v>5.3767063459611775</v>
      </c>
      <c r="AI32">
        <v>0</v>
      </c>
      <c r="AJ32">
        <v>0</v>
      </c>
      <c r="AK32">
        <v>13.279116582928756</v>
      </c>
      <c r="AL32">
        <v>12.158446504687683</v>
      </c>
      <c r="AM32">
        <v>4.0341324845541067</v>
      </c>
      <c r="AN32">
        <v>0</v>
      </c>
      <c r="AO32">
        <v>0</v>
      </c>
      <c r="AP32">
        <v>0</v>
      </c>
      <c r="AQ32">
        <v>0</v>
      </c>
      <c r="AR32">
        <v>12.39811619537236</v>
      </c>
      <c r="AS32">
        <v>6.8675208743147156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25.209482958747035</v>
      </c>
      <c r="BB32">
        <f t="shared" si="0"/>
        <v>577.88819548017773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83.490777150188137</v>
      </c>
      <c r="L33">
        <v>20.256478348444453</v>
      </c>
      <c r="M33">
        <v>0</v>
      </c>
      <c r="N33">
        <v>30.14973115014989</v>
      </c>
      <c r="O33">
        <v>50.628057412639393</v>
      </c>
      <c r="P33">
        <v>69.389148244647146</v>
      </c>
      <c r="Q33">
        <v>4.2330805623792473</v>
      </c>
      <c r="R33">
        <v>4.8328536820190573</v>
      </c>
      <c r="S33">
        <v>4.0069314275004393</v>
      </c>
      <c r="T33">
        <v>0</v>
      </c>
      <c r="U33">
        <v>186.65122455380478</v>
      </c>
      <c r="V33">
        <v>5.2936098111590812</v>
      </c>
      <c r="W33">
        <v>10.609303034632889</v>
      </c>
      <c r="X33">
        <v>37.651525740589719</v>
      </c>
      <c r="Y33">
        <v>0</v>
      </c>
      <c r="Z33">
        <v>3.3456608557712375</v>
      </c>
      <c r="AA33">
        <v>10.758123610937174</v>
      </c>
      <c r="AB33">
        <v>6.7031386753357376</v>
      </c>
      <c r="AC33">
        <v>4.9397916188270807</v>
      </c>
      <c r="AD33">
        <v>6.9789147081954388</v>
      </c>
      <c r="AE33">
        <v>12.619174015356151</v>
      </c>
      <c r="AF33">
        <v>0</v>
      </c>
      <c r="AG33">
        <v>0</v>
      </c>
      <c r="AH33">
        <v>5.3767063459611775</v>
      </c>
      <c r="AI33">
        <v>0</v>
      </c>
      <c r="AJ33">
        <v>0</v>
      </c>
      <c r="AK33">
        <v>13.279116582928756</v>
      </c>
      <c r="AL33">
        <v>12.158446504687683</v>
      </c>
      <c r="AM33">
        <v>4.0341324845541067</v>
      </c>
      <c r="AN33">
        <v>0</v>
      </c>
      <c r="AO33">
        <v>0</v>
      </c>
      <c r="AP33">
        <v>3.2691406508371386E-2</v>
      </c>
      <c r="AQ33">
        <v>0</v>
      </c>
      <c r="AR33">
        <v>12.39811619537236</v>
      </c>
      <c r="AS33">
        <v>6.8675208743147156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25.359401858870566</v>
      </c>
      <c r="BB33">
        <f t="shared" si="0"/>
        <v>581.32485313803363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83.48956558171318</v>
      </c>
      <c r="L34">
        <v>20.256478348444453</v>
      </c>
      <c r="M34">
        <v>0</v>
      </c>
      <c r="N34">
        <v>30.14973115014989</v>
      </c>
      <c r="O34">
        <v>50.628057412639393</v>
      </c>
      <c r="P34">
        <v>69.389148244647146</v>
      </c>
      <c r="Q34">
        <v>4.080852959763452</v>
      </c>
      <c r="R34">
        <v>4.8328536820190573</v>
      </c>
      <c r="S34">
        <v>4.0069314275004393</v>
      </c>
      <c r="T34">
        <v>0</v>
      </c>
      <c r="U34">
        <v>186.65122455380478</v>
      </c>
      <c r="V34">
        <v>5.2936098111590812</v>
      </c>
      <c r="W34">
        <v>10.609303034632889</v>
      </c>
      <c r="X34">
        <v>37.653152985239956</v>
      </c>
      <c r="Y34">
        <v>0</v>
      </c>
      <c r="Z34">
        <v>3.3456608557712375</v>
      </c>
      <c r="AA34">
        <v>10.758123610937174</v>
      </c>
      <c r="AB34">
        <v>6.7031386753357376</v>
      </c>
      <c r="AC34">
        <v>4.9397916188270807</v>
      </c>
      <c r="AD34">
        <v>4.6526098824813662</v>
      </c>
      <c r="AE34">
        <v>12.619174015356151</v>
      </c>
      <c r="AF34">
        <v>0</v>
      </c>
      <c r="AG34">
        <v>0</v>
      </c>
      <c r="AH34">
        <v>5.3767063459611775</v>
      </c>
      <c r="AI34">
        <v>0</v>
      </c>
      <c r="AJ34">
        <v>0</v>
      </c>
      <c r="AK34">
        <v>13.279116582928756</v>
      </c>
      <c r="AL34">
        <v>12.158446504687683</v>
      </c>
      <c r="AM34">
        <v>4.0341324845541067</v>
      </c>
      <c r="AN34">
        <v>0</v>
      </c>
      <c r="AO34">
        <v>0</v>
      </c>
      <c r="AP34">
        <v>6.5383078052832083E-2</v>
      </c>
      <c r="AQ34">
        <v>0</v>
      </c>
      <c r="AR34">
        <v>12.39811619537236</v>
      </c>
      <c r="AS34">
        <v>6.8675208743147156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25.257183090501069</v>
      </c>
      <c r="BB34">
        <f t="shared" si="0"/>
        <v>578.98164682579306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83.490759377727855</v>
      </c>
      <c r="L35">
        <v>20.100788950367349</v>
      </c>
      <c r="M35">
        <v>0</v>
      </c>
      <c r="N35">
        <v>30.14973115014989</v>
      </c>
      <c r="O35">
        <v>50.628057412639393</v>
      </c>
      <c r="P35">
        <v>69.389148244647146</v>
      </c>
      <c r="Q35">
        <v>4.2386760113100257</v>
      </c>
      <c r="R35">
        <v>4.8328536820190573</v>
      </c>
      <c r="S35">
        <v>4.0069929952480141</v>
      </c>
      <c r="T35">
        <v>0</v>
      </c>
      <c r="U35">
        <v>186.65122455380478</v>
      </c>
      <c r="V35">
        <v>5.2936098111590812</v>
      </c>
      <c r="W35">
        <v>10.609303034632889</v>
      </c>
      <c r="X35">
        <v>37.653152985239956</v>
      </c>
      <c r="Y35">
        <v>0</v>
      </c>
      <c r="Z35">
        <v>3.3456608557712375</v>
      </c>
      <c r="AA35">
        <v>10.758123610937174</v>
      </c>
      <c r="AB35">
        <v>6.7031386753357376</v>
      </c>
      <c r="AC35">
        <v>4.9397916188270807</v>
      </c>
      <c r="AD35">
        <v>2.3263048257140726</v>
      </c>
      <c r="AE35">
        <v>12.619174015356151</v>
      </c>
      <c r="AF35">
        <v>0</v>
      </c>
      <c r="AG35">
        <v>0</v>
      </c>
      <c r="AH35">
        <v>5.3767063459611775</v>
      </c>
      <c r="AI35">
        <v>0.8122145239775197</v>
      </c>
      <c r="AJ35">
        <v>0</v>
      </c>
      <c r="AK35">
        <v>13.279116582928756</v>
      </c>
      <c r="AL35">
        <v>12.158446504687683</v>
      </c>
      <c r="AM35">
        <v>4.0341324845541067</v>
      </c>
      <c r="AN35">
        <v>0</v>
      </c>
      <c r="AO35">
        <v>0</v>
      </c>
      <c r="AP35">
        <v>6.5383078052832083E-2</v>
      </c>
      <c r="AQ35">
        <v>0</v>
      </c>
      <c r="AR35">
        <v>12.39811619537236</v>
      </c>
      <c r="AS35">
        <v>6.8675208743147156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25.194035767150734</v>
      </c>
      <c r="BB35">
        <f t="shared" si="0"/>
        <v>577.53409263358537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83.490759377727855</v>
      </c>
      <c r="L36">
        <v>20.100788950367349</v>
      </c>
      <c r="M36">
        <v>0</v>
      </c>
      <c r="N36">
        <v>30.14973115014989</v>
      </c>
      <c r="O36">
        <v>50.628057412639393</v>
      </c>
      <c r="P36">
        <v>69.389148244647146</v>
      </c>
      <c r="Q36">
        <v>4.2386760113100257</v>
      </c>
      <c r="R36">
        <v>4.8328536820190573</v>
      </c>
      <c r="S36">
        <v>4.0069929952480141</v>
      </c>
      <c r="T36">
        <v>0</v>
      </c>
      <c r="U36">
        <v>186.65122455380478</v>
      </c>
      <c r="V36">
        <v>5.2936098111590812</v>
      </c>
      <c r="W36">
        <v>10.609303034632889</v>
      </c>
      <c r="X36">
        <v>37.653152985239956</v>
      </c>
      <c r="Y36">
        <v>0</v>
      </c>
      <c r="Z36">
        <v>3.3456608557712375</v>
      </c>
      <c r="AA36">
        <v>10.758123610937174</v>
      </c>
      <c r="AB36">
        <v>6.7031386753357376</v>
      </c>
      <c r="AC36">
        <v>4.9397916188270807</v>
      </c>
      <c r="AD36">
        <v>0</v>
      </c>
      <c r="AE36">
        <v>12.619174015356151</v>
      </c>
      <c r="AF36">
        <v>0</v>
      </c>
      <c r="AG36">
        <v>0</v>
      </c>
      <c r="AH36">
        <v>5.3767063459611775</v>
      </c>
      <c r="AI36">
        <v>1.6244288180205748</v>
      </c>
      <c r="AJ36">
        <v>0</v>
      </c>
      <c r="AK36">
        <v>13.279116582928756</v>
      </c>
      <c r="AL36">
        <v>12.158446504687683</v>
      </c>
      <c r="AM36">
        <v>4.0341324845541067</v>
      </c>
      <c r="AN36">
        <v>0</v>
      </c>
      <c r="AO36">
        <v>0</v>
      </c>
      <c r="AP36">
        <v>6.5383078052832083E-2</v>
      </c>
      <c r="AQ36">
        <v>0</v>
      </c>
      <c r="AR36">
        <v>12.39811619537236</v>
      </c>
      <c r="AS36">
        <v>6.8675208743147156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25.130746782926881</v>
      </c>
      <c r="BB36">
        <f t="shared" si="0"/>
        <v>576.08329108613816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83.490759377727855</v>
      </c>
      <c r="L37">
        <v>20.100788950367349</v>
      </c>
      <c r="M37">
        <v>0</v>
      </c>
      <c r="N37">
        <v>30.14973115014989</v>
      </c>
      <c r="O37">
        <v>50.628057412639393</v>
      </c>
      <c r="P37">
        <v>69.389148244647146</v>
      </c>
      <c r="Q37">
        <v>4.080852959763452</v>
      </c>
      <c r="R37">
        <v>4.8328536820190573</v>
      </c>
      <c r="S37">
        <v>4.0069929952480141</v>
      </c>
      <c r="T37">
        <v>0</v>
      </c>
      <c r="U37">
        <v>186.65122455380478</v>
      </c>
      <c r="V37">
        <v>5.2936098111590812</v>
      </c>
      <c r="W37">
        <v>10.609303034632889</v>
      </c>
      <c r="X37">
        <v>37.652171193522896</v>
      </c>
      <c r="Y37">
        <v>0</v>
      </c>
      <c r="Z37">
        <v>3.3456608557712375</v>
      </c>
      <c r="AA37">
        <v>10.758123610937174</v>
      </c>
      <c r="AB37">
        <v>6.7031386753357376</v>
      </c>
      <c r="AC37">
        <v>2.4698959243849967</v>
      </c>
      <c r="AD37">
        <v>0</v>
      </c>
      <c r="AE37">
        <v>12.619174015356151</v>
      </c>
      <c r="AF37">
        <v>0</v>
      </c>
      <c r="AG37">
        <v>0</v>
      </c>
      <c r="AH37">
        <v>0</v>
      </c>
      <c r="AI37">
        <v>8.4470306814710607</v>
      </c>
      <c r="AJ37">
        <v>0</v>
      </c>
      <c r="AK37">
        <v>13.279116582928756</v>
      </c>
      <c r="AL37">
        <v>12.158446504687683</v>
      </c>
      <c r="AM37">
        <v>4.0341324845541067</v>
      </c>
      <c r="AN37">
        <v>0</v>
      </c>
      <c r="AO37">
        <v>0</v>
      </c>
      <c r="AP37">
        <v>6.5383078052832083E-2</v>
      </c>
      <c r="AQ37">
        <v>0</v>
      </c>
      <c r="AR37">
        <v>12.39811619537236</v>
      </c>
      <c r="AS37">
        <v>7.0392090235658591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25.08848209772054</v>
      </c>
      <c r="BB37">
        <f t="shared" si="0"/>
        <v>575.11443890037924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83.490759377727855</v>
      </c>
      <c r="L38">
        <v>20.100788950367349</v>
      </c>
      <c r="M38">
        <v>0</v>
      </c>
      <c r="N38">
        <v>30.14973115014989</v>
      </c>
      <c r="O38">
        <v>50.628057412639393</v>
      </c>
      <c r="P38">
        <v>69.389148244647146</v>
      </c>
      <c r="Q38">
        <v>4.080852959763452</v>
      </c>
      <c r="R38">
        <v>4.8328536820190573</v>
      </c>
      <c r="S38">
        <v>4.0069929952480141</v>
      </c>
      <c r="T38">
        <v>0</v>
      </c>
      <c r="U38">
        <v>186.65122455380478</v>
      </c>
      <c r="V38">
        <v>5.2936098111590812</v>
      </c>
      <c r="W38">
        <v>10.609303034632889</v>
      </c>
      <c r="X38">
        <v>37.652171193522896</v>
      </c>
      <c r="Y38">
        <v>0</v>
      </c>
      <c r="Z38">
        <v>3.3456608557712375</v>
      </c>
      <c r="AA38">
        <v>10.758123610937174</v>
      </c>
      <c r="AB38">
        <v>6.7031386753357376</v>
      </c>
      <c r="AC38">
        <v>2.4698959243849967</v>
      </c>
      <c r="AD38">
        <v>0</v>
      </c>
      <c r="AE38">
        <v>12.619174015356151</v>
      </c>
      <c r="AF38">
        <v>0</v>
      </c>
      <c r="AG38">
        <v>0</v>
      </c>
      <c r="AH38">
        <v>0</v>
      </c>
      <c r="AI38">
        <v>8.4470306814710607</v>
      </c>
      <c r="AJ38">
        <v>0</v>
      </c>
      <c r="AK38">
        <v>13.279116582928756</v>
      </c>
      <c r="AL38">
        <v>12.158446504687683</v>
      </c>
      <c r="AM38">
        <v>4.0341324845541067</v>
      </c>
      <c r="AN38">
        <v>0</v>
      </c>
      <c r="AO38">
        <v>0</v>
      </c>
      <c r="AP38">
        <v>6.5383078052832083E-2</v>
      </c>
      <c r="AQ38">
        <v>0</v>
      </c>
      <c r="AR38">
        <v>13.525217836356815</v>
      </c>
      <c r="AS38">
        <v>7.0392090235658591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25.135594946313692</v>
      </c>
      <c r="BB38">
        <f t="shared" si="0"/>
        <v>576.19442769277043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83.490759377727855</v>
      </c>
      <c r="L39">
        <v>20.100788950367349</v>
      </c>
      <c r="M39">
        <v>0</v>
      </c>
      <c r="N39">
        <v>30.14973115014989</v>
      </c>
      <c r="O39">
        <v>50.628057412639393</v>
      </c>
      <c r="P39">
        <v>69.389148244647146</v>
      </c>
      <c r="Q39">
        <v>4.2374955276819888</v>
      </c>
      <c r="R39">
        <v>4.8328536820190573</v>
      </c>
      <c r="S39">
        <v>4.007912713517527</v>
      </c>
      <c r="T39">
        <v>0</v>
      </c>
      <c r="U39">
        <v>186.65122455380478</v>
      </c>
      <c r="V39">
        <v>5.2936098111590812</v>
      </c>
      <c r="W39">
        <v>10.609303034632889</v>
      </c>
      <c r="X39">
        <v>37.654055649446967</v>
      </c>
      <c r="Y39">
        <v>0</v>
      </c>
      <c r="Z39">
        <v>3.3456608557712375</v>
      </c>
      <c r="AA39">
        <v>10.758123610937174</v>
      </c>
      <c r="AB39">
        <v>6.7031386753357376</v>
      </c>
      <c r="AC39">
        <v>2.4698959243849967</v>
      </c>
      <c r="AD39">
        <v>0</v>
      </c>
      <c r="AE39">
        <v>8.3839627074956269</v>
      </c>
      <c r="AF39">
        <v>0</v>
      </c>
      <c r="AG39">
        <v>0</v>
      </c>
      <c r="AH39">
        <v>0</v>
      </c>
      <c r="AI39">
        <v>8.4470306814710607</v>
      </c>
      <c r="AJ39">
        <v>0</v>
      </c>
      <c r="AK39">
        <v>13.279116582928756</v>
      </c>
      <c r="AL39">
        <v>12.158446504687683</v>
      </c>
      <c r="AM39">
        <v>4.0341324845541067</v>
      </c>
      <c r="AN39">
        <v>0</v>
      </c>
      <c r="AO39">
        <v>0</v>
      </c>
      <c r="AP39">
        <v>1.5691938732679702</v>
      </c>
      <c r="AQ39">
        <v>0</v>
      </c>
      <c r="AR39">
        <v>13.525217836356815</v>
      </c>
      <c r="AS39">
        <v>7.0392090235658591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25.028087278705396</v>
      </c>
      <c r="BB39">
        <f t="shared" si="0"/>
        <v>573.72998158984547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83.490759377727855</v>
      </c>
      <c r="L40">
        <v>20.100788950367349</v>
      </c>
      <c r="M40">
        <v>0</v>
      </c>
      <c r="N40">
        <v>30.14973115014989</v>
      </c>
      <c r="O40">
        <v>50.628057412639393</v>
      </c>
      <c r="P40">
        <v>69.389148244647146</v>
      </c>
      <c r="Q40">
        <v>4.2374955276819888</v>
      </c>
      <c r="R40">
        <v>4.8328536820190573</v>
      </c>
      <c r="S40">
        <v>4.007912713517527</v>
      </c>
      <c r="T40">
        <v>0</v>
      </c>
      <c r="U40">
        <v>186.65122455380478</v>
      </c>
      <c r="V40">
        <v>5.2936098111590812</v>
      </c>
      <c r="W40">
        <v>10.609303034632889</v>
      </c>
      <c r="X40">
        <v>37.652171193522896</v>
      </c>
      <c r="Y40">
        <v>0</v>
      </c>
      <c r="Z40">
        <v>3.3456608557712375</v>
      </c>
      <c r="AA40">
        <v>10.758123610937174</v>
      </c>
      <c r="AB40">
        <v>3.3345560594241075</v>
      </c>
      <c r="AC40">
        <v>2.4698959243849967</v>
      </c>
      <c r="AD40">
        <v>0</v>
      </c>
      <c r="AE40">
        <v>8.3839627074956269</v>
      </c>
      <c r="AF40">
        <v>0</v>
      </c>
      <c r="AG40">
        <v>0</v>
      </c>
      <c r="AH40">
        <v>0</v>
      </c>
      <c r="AI40">
        <v>8.4470306814710607</v>
      </c>
      <c r="AJ40">
        <v>0</v>
      </c>
      <c r="AK40">
        <v>13.279116582928756</v>
      </c>
      <c r="AL40">
        <v>12.158446504687683</v>
      </c>
      <c r="AM40">
        <v>4.0341324845541067</v>
      </c>
      <c r="AN40">
        <v>0</v>
      </c>
      <c r="AO40">
        <v>0</v>
      </c>
      <c r="AP40">
        <v>1.5691938732679702</v>
      </c>
      <c r="AQ40">
        <v>0</v>
      </c>
      <c r="AR40">
        <v>12.39811619537236</v>
      </c>
      <c r="AS40">
        <v>7.0392090235658591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24.840088906509511</v>
      </c>
      <c r="BB40">
        <f t="shared" si="0"/>
        <v>569.42041124922127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83.490759377727855</v>
      </c>
      <c r="L41">
        <v>20.100788950367349</v>
      </c>
      <c r="M41">
        <v>0</v>
      </c>
      <c r="N41">
        <v>30.14973115014989</v>
      </c>
      <c r="O41">
        <v>50.628057412639393</v>
      </c>
      <c r="P41">
        <v>69.389148244647146</v>
      </c>
      <c r="Q41">
        <v>4.2374955276819888</v>
      </c>
      <c r="R41">
        <v>4.8328536820190573</v>
      </c>
      <c r="S41">
        <v>4.0074477817169898</v>
      </c>
      <c r="T41">
        <v>0</v>
      </c>
      <c r="U41">
        <v>186.65122455380478</v>
      </c>
      <c r="V41">
        <v>5.2936098111590812</v>
      </c>
      <c r="W41">
        <v>5.0253271505514707</v>
      </c>
      <c r="X41">
        <v>22.155714220193563</v>
      </c>
      <c r="Y41">
        <v>0</v>
      </c>
      <c r="Z41">
        <v>3.3456608557712375</v>
      </c>
      <c r="AA41">
        <v>10.758123610937174</v>
      </c>
      <c r="AB41">
        <v>3.3345560594241075</v>
      </c>
      <c r="AC41">
        <v>2.4698959243849967</v>
      </c>
      <c r="AD41">
        <v>0</v>
      </c>
      <c r="AE41">
        <v>8.3839627074956269</v>
      </c>
      <c r="AF41">
        <v>0</v>
      </c>
      <c r="AG41">
        <v>0</v>
      </c>
      <c r="AH41">
        <v>0</v>
      </c>
      <c r="AI41">
        <v>8.4470306814710607</v>
      </c>
      <c r="AJ41">
        <v>0</v>
      </c>
      <c r="AK41">
        <v>13.279116582928756</v>
      </c>
      <c r="AL41">
        <v>9.192971760375432</v>
      </c>
      <c r="AM41">
        <v>4.0341324845541067</v>
      </c>
      <c r="AN41">
        <v>0</v>
      </c>
      <c r="AO41">
        <v>0</v>
      </c>
      <c r="AP41">
        <v>1.5691938732679702</v>
      </c>
      <c r="AQ41">
        <v>0</v>
      </c>
      <c r="AR41">
        <v>12.39811619537236</v>
      </c>
      <c r="AS41">
        <v>8.1723499747765125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23.882315826368835</v>
      </c>
      <c r="BB41">
        <f t="shared" si="0"/>
        <v>547.46495274704898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83.490759377727855</v>
      </c>
      <c r="L42">
        <v>20.100788950367349</v>
      </c>
      <c r="M42">
        <v>0</v>
      </c>
      <c r="N42">
        <v>30.14973115014989</v>
      </c>
      <c r="O42">
        <v>50.628057412639393</v>
      </c>
      <c r="P42">
        <v>69.389148244647146</v>
      </c>
      <c r="Q42">
        <v>4.2374955276819888</v>
      </c>
      <c r="R42">
        <v>4.8328536820190573</v>
      </c>
      <c r="S42">
        <v>4.0074477817169898</v>
      </c>
      <c r="T42">
        <v>0</v>
      </c>
      <c r="U42">
        <v>186.65122455380478</v>
      </c>
      <c r="V42">
        <v>5.2936098111590812</v>
      </c>
      <c r="W42">
        <v>5.0253271505514707</v>
      </c>
      <c r="X42">
        <v>15.653351392556694</v>
      </c>
      <c r="Y42">
        <v>0</v>
      </c>
      <c r="Z42">
        <v>3.3456608557712375</v>
      </c>
      <c r="AA42">
        <v>10.758123610937174</v>
      </c>
      <c r="AB42">
        <v>3.3345560594241075</v>
      </c>
      <c r="AC42">
        <v>2.4698959243849967</v>
      </c>
      <c r="AD42">
        <v>0</v>
      </c>
      <c r="AE42">
        <v>8.3839627074956269</v>
      </c>
      <c r="AF42">
        <v>0</v>
      </c>
      <c r="AG42">
        <v>0</v>
      </c>
      <c r="AH42">
        <v>0</v>
      </c>
      <c r="AI42">
        <v>4.2235153407355304</v>
      </c>
      <c r="AJ42">
        <v>0</v>
      </c>
      <c r="AK42">
        <v>13.279116582928756</v>
      </c>
      <c r="AL42">
        <v>9.192971760375432</v>
      </c>
      <c r="AM42">
        <v>4.0341324845541067</v>
      </c>
      <c r="AN42">
        <v>0</v>
      </c>
      <c r="AO42">
        <v>0</v>
      </c>
      <c r="AP42">
        <v>1.5691938732679702</v>
      </c>
      <c r="AQ42">
        <v>0</v>
      </c>
      <c r="AR42">
        <v>12.39811619537236</v>
      </c>
      <c r="AS42">
        <v>8.1723499747765125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23.433974118930873</v>
      </c>
      <c r="BB42">
        <f t="shared" si="0"/>
        <v>537.18741628611463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83.489607360081493</v>
      </c>
      <c r="L43">
        <v>20.256478348444453</v>
      </c>
      <c r="M43">
        <v>0</v>
      </c>
      <c r="N43">
        <v>30.14973115014989</v>
      </c>
      <c r="O43">
        <v>50.628057412639393</v>
      </c>
      <c r="P43">
        <v>69.389148244647146</v>
      </c>
      <c r="Q43">
        <v>4.2380248147395569</v>
      </c>
      <c r="R43">
        <v>4.8328536820190573</v>
      </c>
      <c r="S43">
        <v>4.0074477817169898</v>
      </c>
      <c r="T43">
        <v>0</v>
      </c>
      <c r="U43">
        <v>186.65122455380478</v>
      </c>
      <c r="V43">
        <v>5.2936098111590812</v>
      </c>
      <c r="W43">
        <v>5.0253271505514707</v>
      </c>
      <c r="X43">
        <v>15.074577425306627</v>
      </c>
      <c r="Y43">
        <v>0</v>
      </c>
      <c r="Z43">
        <v>3.3456608557712375</v>
      </c>
      <c r="AA43">
        <v>10.758123610937174</v>
      </c>
      <c r="AB43">
        <v>3.3345560594241075</v>
      </c>
      <c r="AC43">
        <v>2.4698959243849967</v>
      </c>
      <c r="AD43">
        <v>0</v>
      </c>
      <c r="AE43">
        <v>4.1919813537478134</v>
      </c>
      <c r="AF43">
        <v>0</v>
      </c>
      <c r="AG43">
        <v>0</v>
      </c>
      <c r="AH43">
        <v>0</v>
      </c>
      <c r="AI43">
        <v>0.9746574747599166</v>
      </c>
      <c r="AJ43">
        <v>0</v>
      </c>
      <c r="AK43">
        <v>13.279116582928756</v>
      </c>
      <c r="AL43">
        <v>9.192971760375432</v>
      </c>
      <c r="AM43">
        <v>4.0341324845541067</v>
      </c>
      <c r="AN43">
        <v>0</v>
      </c>
      <c r="AO43">
        <v>0</v>
      </c>
      <c r="AP43">
        <v>6.5383078052832083E-2</v>
      </c>
      <c r="AQ43">
        <v>0</v>
      </c>
      <c r="AR43">
        <v>12.39811619537236</v>
      </c>
      <c r="AS43">
        <v>7.2108971728170026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23.002188056054511</v>
      </c>
      <c r="BB43">
        <f t="shared" si="0"/>
        <v>527.28939223233124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83.490924805090458</v>
      </c>
      <c r="L44">
        <v>20.256478348444453</v>
      </c>
      <c r="M44">
        <v>0</v>
      </c>
      <c r="N44">
        <v>30.14973115014989</v>
      </c>
      <c r="O44">
        <v>50.628057412639393</v>
      </c>
      <c r="P44">
        <v>69.389148244647146</v>
      </c>
      <c r="Q44">
        <v>4.2380248147395569</v>
      </c>
      <c r="R44">
        <v>4.8328536820190573</v>
      </c>
      <c r="S44">
        <v>4.0074477817169898</v>
      </c>
      <c r="T44">
        <v>0</v>
      </c>
      <c r="U44">
        <v>186.65122455380478</v>
      </c>
      <c r="V44">
        <v>5.2936098111590812</v>
      </c>
      <c r="W44">
        <v>5.0253271505514707</v>
      </c>
      <c r="X44">
        <v>15.074577425306627</v>
      </c>
      <c r="Y44">
        <v>0</v>
      </c>
      <c r="Z44">
        <v>3.3456608557712375</v>
      </c>
      <c r="AA44">
        <v>10.758123610937174</v>
      </c>
      <c r="AB44">
        <v>3.3345560594241075</v>
      </c>
      <c r="AC44">
        <v>2.4698959243849967</v>
      </c>
      <c r="AD44">
        <v>0</v>
      </c>
      <c r="AE44">
        <v>4.1919813537478134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13.279116582928756</v>
      </c>
      <c r="AL44">
        <v>9.192971760375432</v>
      </c>
      <c r="AM44">
        <v>4.0341324845541067</v>
      </c>
      <c r="AN44">
        <v>0</v>
      </c>
      <c r="AO44">
        <v>0</v>
      </c>
      <c r="AP44">
        <v>6.5383078052832083E-2</v>
      </c>
      <c r="AQ44">
        <v>0</v>
      </c>
      <c r="AR44">
        <v>12.39811619537236</v>
      </c>
      <c r="AS44">
        <v>7.2108971728170026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22.961502442810907</v>
      </c>
      <c r="BB44">
        <f t="shared" si="0"/>
        <v>526.35673781582386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83.490925687995627</v>
      </c>
      <c r="L45">
        <v>20.256478348444453</v>
      </c>
      <c r="M45">
        <v>0</v>
      </c>
      <c r="N45">
        <v>30.14973115014989</v>
      </c>
      <c r="O45">
        <v>50.628057412639393</v>
      </c>
      <c r="P45">
        <v>69.389148244647146</v>
      </c>
      <c r="Q45">
        <v>4.2344044074690013</v>
      </c>
      <c r="R45">
        <v>4.8328536820190573</v>
      </c>
      <c r="S45">
        <v>4.0060965358492586</v>
      </c>
      <c r="T45">
        <v>0</v>
      </c>
      <c r="U45">
        <v>188.30763349814745</v>
      </c>
      <c r="V45">
        <v>5.2936098111590812</v>
      </c>
      <c r="W45">
        <v>5.0253271505514707</v>
      </c>
      <c r="X45">
        <v>15.074577425306627</v>
      </c>
      <c r="Y45">
        <v>0</v>
      </c>
      <c r="Z45">
        <v>3.3456608557712375</v>
      </c>
      <c r="AA45">
        <v>10.758123610937174</v>
      </c>
      <c r="AB45">
        <v>3.3345560594241075</v>
      </c>
      <c r="AC45">
        <v>2.4698959243849967</v>
      </c>
      <c r="AD45">
        <v>0</v>
      </c>
      <c r="AE45">
        <v>4.1919813537478134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13.279116582928756</v>
      </c>
      <c r="AL45">
        <v>9.192971760375432</v>
      </c>
      <c r="AM45">
        <v>4.0341324845541067</v>
      </c>
      <c r="AN45">
        <v>0</v>
      </c>
      <c r="AO45">
        <v>0</v>
      </c>
      <c r="AP45">
        <v>6.5383078052832083E-2</v>
      </c>
      <c r="AQ45">
        <v>0</v>
      </c>
      <c r="AR45">
        <v>12.39811619537236</v>
      </c>
      <c r="AS45">
        <v>7.2108971728170026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23.030532558488677</v>
      </c>
      <c r="BB45">
        <f t="shared" si="0"/>
        <v>527.93914587425581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83.490925687995627</v>
      </c>
      <c r="L46">
        <v>20.256478348444453</v>
      </c>
      <c r="M46">
        <v>0</v>
      </c>
      <c r="N46">
        <v>30.14973115014989</v>
      </c>
      <c r="O46">
        <v>50.628057412639393</v>
      </c>
      <c r="P46">
        <v>69.389148244647146</v>
      </c>
      <c r="Q46">
        <v>4.2344044074690013</v>
      </c>
      <c r="R46">
        <v>4.8328536820190573</v>
      </c>
      <c r="S46">
        <v>4.0060965358492586</v>
      </c>
      <c r="T46">
        <v>0</v>
      </c>
      <c r="U46">
        <v>188.49263056354741</v>
      </c>
      <c r="V46">
        <v>5.2936098111590812</v>
      </c>
      <c r="W46">
        <v>5.0253271505514707</v>
      </c>
      <c r="X46">
        <v>15.074577425306627</v>
      </c>
      <c r="Y46">
        <v>0</v>
      </c>
      <c r="Z46">
        <v>3.3456608557712375</v>
      </c>
      <c r="AA46">
        <v>10.758123610937174</v>
      </c>
      <c r="AB46">
        <v>3.3345560594241075</v>
      </c>
      <c r="AC46">
        <v>0</v>
      </c>
      <c r="AD46">
        <v>0</v>
      </c>
      <c r="AE46">
        <v>4.1919813537478134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13.279116582928756</v>
      </c>
      <c r="AL46">
        <v>9.192971760375432</v>
      </c>
      <c r="AM46">
        <v>4.0341324845541067</v>
      </c>
      <c r="AN46">
        <v>0</v>
      </c>
      <c r="AO46">
        <v>0</v>
      </c>
      <c r="AP46">
        <v>6.5383078052832083E-2</v>
      </c>
      <c r="AQ46">
        <v>0</v>
      </c>
      <c r="AR46">
        <v>12.39811619537236</v>
      </c>
      <c r="AS46">
        <v>7.2108971728170026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22.935023786183105</v>
      </c>
      <c r="BB46">
        <f t="shared" si="0"/>
        <v>525.74975578757619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85.40984109235427</v>
      </c>
      <c r="L47">
        <v>20.810040772707609</v>
      </c>
      <c r="M47">
        <v>0</v>
      </c>
      <c r="N47">
        <v>30.14973115014989</v>
      </c>
      <c r="O47">
        <v>50.628057412639393</v>
      </c>
      <c r="P47">
        <v>69.389148244647146</v>
      </c>
      <c r="Q47">
        <v>2.984997578005931</v>
      </c>
      <c r="R47">
        <v>4.8431700762823295</v>
      </c>
      <c r="S47">
        <v>3.4834214527723981</v>
      </c>
      <c r="T47">
        <v>0</v>
      </c>
      <c r="U47">
        <v>188.49263056354741</v>
      </c>
      <c r="V47">
        <v>0</v>
      </c>
      <c r="W47">
        <v>5.22455813376496</v>
      </c>
      <c r="X47">
        <v>15.679218416486131</v>
      </c>
      <c r="Y47">
        <v>0</v>
      </c>
      <c r="Z47">
        <v>1.6728304278856188</v>
      </c>
      <c r="AA47">
        <v>10.758123610937174</v>
      </c>
      <c r="AB47">
        <v>3.3345560594241075</v>
      </c>
      <c r="AC47">
        <v>0</v>
      </c>
      <c r="AD47">
        <v>0</v>
      </c>
      <c r="AE47">
        <v>4.1919813537478134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13.279116582928756</v>
      </c>
      <c r="AL47">
        <v>9.192971760375432</v>
      </c>
      <c r="AM47">
        <v>4.0341324845541067</v>
      </c>
      <c r="AN47">
        <v>0</v>
      </c>
      <c r="AO47">
        <v>0</v>
      </c>
      <c r="AP47">
        <v>6.5383078052832083E-2</v>
      </c>
      <c r="AQ47">
        <v>0</v>
      </c>
      <c r="AR47">
        <v>12.39811619537236</v>
      </c>
      <c r="AS47">
        <v>8.1723499747765125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22.747324934415001</v>
      </c>
      <c r="BB47">
        <f t="shared" si="0"/>
        <v>521.44705148699711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85.40984109235427</v>
      </c>
      <c r="L48">
        <v>20.810040772707609</v>
      </c>
      <c r="M48">
        <v>0</v>
      </c>
      <c r="N48">
        <v>30.14973115014989</v>
      </c>
      <c r="O48">
        <v>50.628057412639393</v>
      </c>
      <c r="P48">
        <v>69.389148244647146</v>
      </c>
      <c r="Q48">
        <v>2.984997578005931</v>
      </c>
      <c r="R48">
        <v>4.8431700762823295</v>
      </c>
      <c r="S48">
        <v>3.4834214527723981</v>
      </c>
      <c r="T48">
        <v>0</v>
      </c>
      <c r="U48">
        <v>188.49263056354741</v>
      </c>
      <c r="V48">
        <v>0</v>
      </c>
      <c r="W48">
        <v>5.22455813376496</v>
      </c>
      <c r="X48">
        <v>15.679218416486131</v>
      </c>
      <c r="Y48">
        <v>0</v>
      </c>
      <c r="Z48">
        <v>1.6728304278856188</v>
      </c>
      <c r="AA48">
        <v>10.758123610937174</v>
      </c>
      <c r="AB48">
        <v>0</v>
      </c>
      <c r="AC48">
        <v>0</v>
      </c>
      <c r="AD48">
        <v>0</v>
      </c>
      <c r="AE48">
        <v>4.1919813537478134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13.279116582928756</v>
      </c>
      <c r="AL48">
        <v>9.192971760375432</v>
      </c>
      <c r="AM48">
        <v>4.0341324845541067</v>
      </c>
      <c r="AN48">
        <v>0</v>
      </c>
      <c r="AO48">
        <v>0</v>
      </c>
      <c r="AP48">
        <v>6.5383078052832083E-2</v>
      </c>
      <c r="AQ48">
        <v>0</v>
      </c>
      <c r="AR48">
        <v>12.39811619537236</v>
      </c>
      <c r="AS48">
        <v>8.1723499747765125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22.607940491131078</v>
      </c>
      <c r="BB48">
        <f t="shared" si="0"/>
        <v>518.2518798708569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85.409544724589878</v>
      </c>
      <c r="L49">
        <v>20.977210348446139</v>
      </c>
      <c r="M49">
        <v>0</v>
      </c>
      <c r="N49">
        <v>30.14973115014989</v>
      </c>
      <c r="O49">
        <v>50.628057412639393</v>
      </c>
      <c r="P49">
        <v>69.389148244647146</v>
      </c>
      <c r="Q49">
        <v>2.984997578005931</v>
      </c>
      <c r="R49">
        <v>4.8431700762823295</v>
      </c>
      <c r="S49">
        <v>3.4834214527723981</v>
      </c>
      <c r="T49">
        <v>0</v>
      </c>
      <c r="U49">
        <v>188.49263056354741</v>
      </c>
      <c r="V49">
        <v>0</v>
      </c>
      <c r="W49">
        <v>5.22455813376496</v>
      </c>
      <c r="X49">
        <v>15.679218416486131</v>
      </c>
      <c r="Y49">
        <v>0</v>
      </c>
      <c r="Z49">
        <v>1.6728304278856188</v>
      </c>
      <c r="AA49">
        <v>10.758123610937174</v>
      </c>
      <c r="AB49">
        <v>0</v>
      </c>
      <c r="AC49">
        <v>0</v>
      </c>
      <c r="AD49">
        <v>0</v>
      </c>
      <c r="AE49">
        <v>4.1919813537478134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13.279116582928756</v>
      </c>
      <c r="AL49">
        <v>9.192971760375432</v>
      </c>
      <c r="AM49">
        <v>4.0341324845541067</v>
      </c>
      <c r="AN49">
        <v>0</v>
      </c>
      <c r="AO49">
        <v>0</v>
      </c>
      <c r="AP49">
        <v>6.5383078052832083E-2</v>
      </c>
      <c r="AQ49">
        <v>0</v>
      </c>
      <c r="AR49">
        <v>12.39811619537236</v>
      </c>
      <c r="AS49">
        <v>7.2108971728170026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22.574727064102486</v>
      </c>
      <c r="BB49">
        <f t="shared" si="0"/>
        <v>517.49051370390021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85.409544724589878</v>
      </c>
      <c r="L50">
        <v>20.977210348446139</v>
      </c>
      <c r="M50">
        <v>0</v>
      </c>
      <c r="N50">
        <v>30.14973115014989</v>
      </c>
      <c r="O50">
        <v>50.628057412639393</v>
      </c>
      <c r="P50">
        <v>69.389148244647146</v>
      </c>
      <c r="Q50">
        <v>2.984997578005931</v>
      </c>
      <c r="R50">
        <v>4.8431700762823295</v>
      </c>
      <c r="S50">
        <v>3.4834214527723981</v>
      </c>
      <c r="T50">
        <v>0</v>
      </c>
      <c r="U50">
        <v>188.49263056354741</v>
      </c>
      <c r="V50">
        <v>0</v>
      </c>
      <c r="W50">
        <v>5.22455813376496</v>
      </c>
      <c r="X50">
        <v>15.679218416486131</v>
      </c>
      <c r="Y50">
        <v>0</v>
      </c>
      <c r="Z50">
        <v>1.6728304278856188</v>
      </c>
      <c r="AA50">
        <v>10.758123610937174</v>
      </c>
      <c r="AB50">
        <v>0</v>
      </c>
      <c r="AC50">
        <v>0</v>
      </c>
      <c r="AD50">
        <v>0</v>
      </c>
      <c r="AE50">
        <v>4.1919813537478134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13.279116582928756</v>
      </c>
      <c r="AL50">
        <v>9.192971760375432</v>
      </c>
      <c r="AM50">
        <v>4.0341324845541067</v>
      </c>
      <c r="AN50">
        <v>0</v>
      </c>
      <c r="AO50">
        <v>0</v>
      </c>
      <c r="AP50">
        <v>6.5383078052832083E-2</v>
      </c>
      <c r="AQ50">
        <v>0</v>
      </c>
      <c r="AR50">
        <v>12.39811619537236</v>
      </c>
      <c r="AS50">
        <v>7.2108971728170026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22.574727064102486</v>
      </c>
      <c r="BB50">
        <f t="shared" si="0"/>
        <v>517.49051370390021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85.409544724589878</v>
      </c>
      <c r="L51">
        <v>20.977210348446139</v>
      </c>
      <c r="M51">
        <v>0</v>
      </c>
      <c r="N51">
        <v>30.14973115014989</v>
      </c>
      <c r="O51">
        <v>50.628057412639393</v>
      </c>
      <c r="P51">
        <v>66.11113378308653</v>
      </c>
      <c r="Q51">
        <v>2.984997578005931</v>
      </c>
      <c r="R51">
        <v>4.8431700762823295</v>
      </c>
      <c r="S51">
        <v>3.4834214527723981</v>
      </c>
      <c r="T51">
        <v>0</v>
      </c>
      <c r="U51">
        <v>188.49263056354741</v>
      </c>
      <c r="V51">
        <v>0</v>
      </c>
      <c r="W51">
        <v>5.22455813376496</v>
      </c>
      <c r="X51">
        <v>15.679218416486131</v>
      </c>
      <c r="Y51">
        <v>0</v>
      </c>
      <c r="Z51">
        <v>1.6728304278856188</v>
      </c>
      <c r="AA51">
        <v>10.758123610937174</v>
      </c>
      <c r="AB51">
        <v>0</v>
      </c>
      <c r="AC51">
        <v>0</v>
      </c>
      <c r="AD51">
        <v>0</v>
      </c>
      <c r="AE51">
        <v>4.1919813537478134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13.279116582928756</v>
      </c>
      <c r="AL51">
        <v>9.192971760375432</v>
      </c>
      <c r="AM51">
        <v>4.0341324845541067</v>
      </c>
      <c r="AN51">
        <v>0</v>
      </c>
      <c r="AO51">
        <v>0</v>
      </c>
      <c r="AP51">
        <v>6.5383078052832083E-2</v>
      </c>
      <c r="AQ51">
        <v>0</v>
      </c>
      <c r="AR51">
        <v>12.39811619537236</v>
      </c>
      <c r="AS51">
        <v>7.2108971728170026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22.437706059609251</v>
      </c>
      <c r="BB51">
        <f t="shared" si="0"/>
        <v>514.34952024683275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85.409544724589878</v>
      </c>
      <c r="L52">
        <v>20.977210348446139</v>
      </c>
      <c r="M52">
        <v>0</v>
      </c>
      <c r="N52">
        <v>30.14973115014989</v>
      </c>
      <c r="O52">
        <v>50.628057412639393</v>
      </c>
      <c r="P52">
        <v>66.11113378308653</v>
      </c>
      <c r="Q52">
        <v>2.984997578005931</v>
      </c>
      <c r="R52">
        <v>4.8431700762823295</v>
      </c>
      <c r="S52">
        <v>3.4834214527723981</v>
      </c>
      <c r="T52">
        <v>0</v>
      </c>
      <c r="U52">
        <v>188.49263056354741</v>
      </c>
      <c r="V52">
        <v>0</v>
      </c>
      <c r="W52">
        <v>5.22455813376496</v>
      </c>
      <c r="X52">
        <v>15.679218416486131</v>
      </c>
      <c r="Y52">
        <v>0</v>
      </c>
      <c r="Z52">
        <v>1.6728304278856188</v>
      </c>
      <c r="AA52">
        <v>10.758123610937174</v>
      </c>
      <c r="AB52">
        <v>0</v>
      </c>
      <c r="AC52">
        <v>0</v>
      </c>
      <c r="AD52">
        <v>0</v>
      </c>
      <c r="AE52">
        <v>4.1919813537478134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13.279116582928756</v>
      </c>
      <c r="AL52">
        <v>9.192971760375432</v>
      </c>
      <c r="AM52">
        <v>4.0341324845541067</v>
      </c>
      <c r="AN52">
        <v>0</v>
      </c>
      <c r="AO52">
        <v>0</v>
      </c>
      <c r="AP52">
        <v>6.5383078052832083E-2</v>
      </c>
      <c r="AQ52">
        <v>0</v>
      </c>
      <c r="AR52">
        <v>12.39811619537236</v>
      </c>
      <c r="AS52">
        <v>7.2108971728170026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22.437706059609251</v>
      </c>
      <c r="BB52">
        <f t="shared" si="0"/>
        <v>514.34952024683275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85.409544724589878</v>
      </c>
      <c r="L53">
        <v>20.977210348446139</v>
      </c>
      <c r="M53">
        <v>0</v>
      </c>
      <c r="N53">
        <v>30.14973115014989</v>
      </c>
      <c r="O53">
        <v>50.628057412639393</v>
      </c>
      <c r="P53">
        <v>66.11113378308653</v>
      </c>
      <c r="Q53">
        <v>2.984997578005931</v>
      </c>
      <c r="R53">
        <v>4.8431700762823295</v>
      </c>
      <c r="S53">
        <v>3.4834214527723981</v>
      </c>
      <c r="T53">
        <v>0</v>
      </c>
      <c r="U53">
        <v>188.49263056354741</v>
      </c>
      <c r="V53">
        <v>0</v>
      </c>
      <c r="W53">
        <v>5.22455813376496</v>
      </c>
      <c r="X53">
        <v>14.631220577688321</v>
      </c>
      <c r="Y53">
        <v>0</v>
      </c>
      <c r="Z53">
        <v>0</v>
      </c>
      <c r="AA53">
        <v>10.758123610937174</v>
      </c>
      <c r="AB53">
        <v>0</v>
      </c>
      <c r="AC53">
        <v>0</v>
      </c>
      <c r="AD53">
        <v>0</v>
      </c>
      <c r="AE53">
        <v>4.1919813537478134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13.279116582928756</v>
      </c>
      <c r="AL53">
        <v>9.192971760375432</v>
      </c>
      <c r="AM53">
        <v>4.0341324845541067</v>
      </c>
      <c r="AN53">
        <v>0</v>
      </c>
      <c r="AO53">
        <v>0</v>
      </c>
      <c r="AP53">
        <v>6.5383078052832083E-2</v>
      </c>
      <c r="AQ53">
        <v>0</v>
      </c>
      <c r="AR53">
        <v>12.39811619537236</v>
      </c>
      <c r="AS53">
        <v>8.1723499747765125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22.364164165183791</v>
      </c>
      <c r="BB53">
        <f t="shared" si="0"/>
        <v>512.66368667653433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85.409544724589878</v>
      </c>
      <c r="L54">
        <v>20.977210348446139</v>
      </c>
      <c r="M54">
        <v>0</v>
      </c>
      <c r="N54">
        <v>30.14973115014989</v>
      </c>
      <c r="O54">
        <v>50.628057412639393</v>
      </c>
      <c r="P54">
        <v>66.11113378308653</v>
      </c>
      <c r="Q54">
        <v>2.984997578005931</v>
      </c>
      <c r="R54">
        <v>4.8431700762823295</v>
      </c>
      <c r="S54">
        <v>3.4834214527723981</v>
      </c>
      <c r="T54">
        <v>0</v>
      </c>
      <c r="U54">
        <v>188.49263056354741</v>
      </c>
      <c r="V54">
        <v>0</v>
      </c>
      <c r="W54">
        <v>5.22455813376496</v>
      </c>
      <c r="X54">
        <v>14.631220577688321</v>
      </c>
      <c r="Y54">
        <v>0</v>
      </c>
      <c r="Z54">
        <v>0</v>
      </c>
      <c r="AA54">
        <v>10.758123610937174</v>
      </c>
      <c r="AB54">
        <v>0</v>
      </c>
      <c r="AC54">
        <v>0</v>
      </c>
      <c r="AD54">
        <v>0</v>
      </c>
      <c r="AE54">
        <v>4.1919813537478134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13.279116582928756</v>
      </c>
      <c r="AL54">
        <v>9.192971760375432</v>
      </c>
      <c r="AM54">
        <v>4.0341324845541067</v>
      </c>
      <c r="AN54">
        <v>0</v>
      </c>
      <c r="AO54">
        <v>0</v>
      </c>
      <c r="AP54">
        <v>6.5383078052832083E-2</v>
      </c>
      <c r="AQ54">
        <v>0</v>
      </c>
      <c r="AR54">
        <v>13.525217836356815</v>
      </c>
      <c r="AS54">
        <v>8.1723499747765125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22.411277013776942</v>
      </c>
      <c r="BB54">
        <f t="shared" si="0"/>
        <v>513.74367546892552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85.409544724589878</v>
      </c>
      <c r="L55">
        <v>22.146004833564419</v>
      </c>
      <c r="M55">
        <v>0</v>
      </c>
      <c r="N55">
        <v>30.14973115014989</v>
      </c>
      <c r="O55">
        <v>50.628057412639393</v>
      </c>
      <c r="P55">
        <v>66.11113378308653</v>
      </c>
      <c r="Q55">
        <v>3.014193087866722</v>
      </c>
      <c r="R55">
        <v>4.8421235251098329</v>
      </c>
      <c r="S55">
        <v>3.8272417605582216</v>
      </c>
      <c r="T55">
        <v>0</v>
      </c>
      <c r="U55">
        <v>191.08633424475147</v>
      </c>
      <c r="V55">
        <v>0</v>
      </c>
      <c r="W55">
        <v>5.1444895625736535</v>
      </c>
      <c r="X55">
        <v>11.291804488980318</v>
      </c>
      <c r="Y55">
        <v>0</v>
      </c>
      <c r="Z55">
        <v>0</v>
      </c>
      <c r="AA55">
        <v>10.758123610937174</v>
      </c>
      <c r="AB55">
        <v>0</v>
      </c>
      <c r="AC55">
        <v>0</v>
      </c>
      <c r="AD55">
        <v>0</v>
      </c>
      <c r="AE55">
        <v>4.1919813537478134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13.279116582928756</v>
      </c>
      <c r="AL55">
        <v>9.192971760375432</v>
      </c>
      <c r="AM55">
        <v>4.0341324845541067</v>
      </c>
      <c r="AN55">
        <v>0</v>
      </c>
      <c r="AO55">
        <v>0</v>
      </c>
      <c r="AP55">
        <v>0</v>
      </c>
      <c r="AQ55">
        <v>0</v>
      </c>
      <c r="AR55">
        <v>13.525217836356815</v>
      </c>
      <c r="AS55">
        <v>7.2108971728170026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22.398241553899528</v>
      </c>
      <c r="BB55">
        <f t="shared" si="0"/>
        <v>513.44485782168783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85.409544724589878</v>
      </c>
      <c r="L56">
        <v>22.146004833564419</v>
      </c>
      <c r="M56">
        <v>0</v>
      </c>
      <c r="N56">
        <v>30.14973115014989</v>
      </c>
      <c r="O56">
        <v>50.628057412639393</v>
      </c>
      <c r="P56">
        <v>66.11113378308653</v>
      </c>
      <c r="Q56">
        <v>3.014193087866722</v>
      </c>
      <c r="R56">
        <v>4.8421235251098329</v>
      </c>
      <c r="S56">
        <v>3.8272417605582216</v>
      </c>
      <c r="T56">
        <v>0</v>
      </c>
      <c r="U56">
        <v>191.08633424475147</v>
      </c>
      <c r="V56">
        <v>0</v>
      </c>
      <c r="W56">
        <v>5.1444895625736535</v>
      </c>
      <c r="X56">
        <v>14.255679913023052</v>
      </c>
      <c r="Y56">
        <v>0</v>
      </c>
      <c r="Z56">
        <v>0</v>
      </c>
      <c r="AA56">
        <v>10.758123610937174</v>
      </c>
      <c r="AB56">
        <v>0</v>
      </c>
      <c r="AC56">
        <v>0</v>
      </c>
      <c r="AD56">
        <v>0</v>
      </c>
      <c r="AE56">
        <v>4.1919813537478134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13.279116582928756</v>
      </c>
      <c r="AL56">
        <v>9.192971760375432</v>
      </c>
      <c r="AM56">
        <v>4.0341324845541067</v>
      </c>
      <c r="AN56">
        <v>0</v>
      </c>
      <c r="AO56">
        <v>0</v>
      </c>
      <c r="AP56">
        <v>0</v>
      </c>
      <c r="AQ56">
        <v>0</v>
      </c>
      <c r="AR56">
        <v>12.39811619537236</v>
      </c>
      <c r="AS56">
        <v>7.2108971728170026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22.475018698031359</v>
      </c>
      <c r="BB56">
        <f t="shared" si="0"/>
        <v>515.20485446061434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85.409544724589878</v>
      </c>
      <c r="L57">
        <v>22.146004833564419</v>
      </c>
      <c r="M57">
        <v>0</v>
      </c>
      <c r="N57">
        <v>30.14973115014989</v>
      </c>
      <c r="O57">
        <v>50.628057412639393</v>
      </c>
      <c r="P57">
        <v>66.11113378308653</v>
      </c>
      <c r="Q57">
        <v>3.014193087866722</v>
      </c>
      <c r="R57">
        <v>6.6266130138895356</v>
      </c>
      <c r="S57">
        <v>3.8272417605582216</v>
      </c>
      <c r="T57">
        <v>0</v>
      </c>
      <c r="U57">
        <v>191.08633424475147</v>
      </c>
      <c r="V57">
        <v>2.2534090358989811</v>
      </c>
      <c r="W57">
        <v>6.5010486764368896</v>
      </c>
      <c r="X57">
        <v>14.255679913023052</v>
      </c>
      <c r="Y57">
        <v>0</v>
      </c>
      <c r="Z57">
        <v>0</v>
      </c>
      <c r="AA57">
        <v>10.758123610937174</v>
      </c>
      <c r="AB57">
        <v>0</v>
      </c>
      <c r="AC57">
        <v>2.4698959243849967</v>
      </c>
      <c r="AD57">
        <v>0</v>
      </c>
      <c r="AE57">
        <v>4.1919813537478134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13.279116582928756</v>
      </c>
      <c r="AL57">
        <v>9.192971760375432</v>
      </c>
      <c r="AM57">
        <v>4.0341324845541067</v>
      </c>
      <c r="AN57">
        <v>0</v>
      </c>
      <c r="AO57">
        <v>0</v>
      </c>
      <c r="AP57">
        <v>0</v>
      </c>
      <c r="AQ57">
        <v>0</v>
      </c>
      <c r="AR57">
        <v>12.39811619537236</v>
      </c>
      <c r="AS57">
        <v>7.2108971728170026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22.803748676961707</v>
      </c>
      <c r="BB57">
        <f t="shared" si="0"/>
        <v>522.740478044611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85.409544724589878</v>
      </c>
      <c r="L58">
        <v>22.146004833564419</v>
      </c>
      <c r="M58">
        <v>0</v>
      </c>
      <c r="N58">
        <v>30.14973115014989</v>
      </c>
      <c r="O58">
        <v>50.628057412639393</v>
      </c>
      <c r="P58">
        <v>66.11113378308653</v>
      </c>
      <c r="Q58">
        <v>3.014193087866722</v>
      </c>
      <c r="R58">
        <v>6.6266130138895356</v>
      </c>
      <c r="S58">
        <v>3.8272417605582216</v>
      </c>
      <c r="T58">
        <v>0</v>
      </c>
      <c r="U58">
        <v>191.08633424475147</v>
      </c>
      <c r="V58">
        <v>2.2534090358989811</v>
      </c>
      <c r="W58">
        <v>6.5010486764368896</v>
      </c>
      <c r="X58">
        <v>14.255679913023052</v>
      </c>
      <c r="Y58">
        <v>0</v>
      </c>
      <c r="Z58">
        <v>0</v>
      </c>
      <c r="AA58">
        <v>10.758123610937174</v>
      </c>
      <c r="AB58">
        <v>0</v>
      </c>
      <c r="AC58">
        <v>2.4698959243849967</v>
      </c>
      <c r="AD58">
        <v>0</v>
      </c>
      <c r="AE58">
        <v>4.1919813537478134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13.279116582928756</v>
      </c>
      <c r="AL58">
        <v>9.192971760375432</v>
      </c>
      <c r="AM58">
        <v>4.0341324845541067</v>
      </c>
      <c r="AN58">
        <v>0</v>
      </c>
      <c r="AO58">
        <v>0</v>
      </c>
      <c r="AP58">
        <v>0</v>
      </c>
      <c r="AQ58">
        <v>0</v>
      </c>
      <c r="AR58">
        <v>12.39811619537236</v>
      </c>
      <c r="AS58">
        <v>7.2108971728170026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22.803748676961707</v>
      </c>
      <c r="BB58">
        <f t="shared" si="0"/>
        <v>522.740478044611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85.409544724589878</v>
      </c>
      <c r="L59">
        <v>20.903695832467221</v>
      </c>
      <c r="M59">
        <v>0</v>
      </c>
      <c r="N59">
        <v>30.14973115014989</v>
      </c>
      <c r="O59">
        <v>50.628057412639393</v>
      </c>
      <c r="P59">
        <v>66.11113378308653</v>
      </c>
      <c r="Q59">
        <v>3.014193087866722</v>
      </c>
      <c r="R59">
        <v>6.7140983022969642</v>
      </c>
      <c r="S59">
        <v>3.8272417605582216</v>
      </c>
      <c r="T59">
        <v>0</v>
      </c>
      <c r="U59">
        <v>191.08633424475147</v>
      </c>
      <c r="V59">
        <v>2.2534090358989811</v>
      </c>
      <c r="W59">
        <v>6.5010486764368896</v>
      </c>
      <c r="X59">
        <v>23.18661900929354</v>
      </c>
      <c r="Y59">
        <v>0</v>
      </c>
      <c r="Z59">
        <v>0</v>
      </c>
      <c r="AA59">
        <v>10.758123610937174</v>
      </c>
      <c r="AB59">
        <v>0.85065218029310607</v>
      </c>
      <c r="AC59">
        <v>2.4698959243849967</v>
      </c>
      <c r="AD59">
        <v>0</v>
      </c>
      <c r="AE59">
        <v>4.1919813537478134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13.279116582928756</v>
      </c>
      <c r="AL59">
        <v>9.192971760375432</v>
      </c>
      <c r="AM59">
        <v>4.0341324845541067</v>
      </c>
      <c r="AN59">
        <v>0</v>
      </c>
      <c r="AO59">
        <v>0</v>
      </c>
      <c r="AP59">
        <v>0</v>
      </c>
      <c r="AQ59">
        <v>0</v>
      </c>
      <c r="AR59">
        <v>12.39811619537236</v>
      </c>
      <c r="AS59">
        <v>7.2108971728170026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23.164347561131631</v>
      </c>
      <c r="BB59">
        <f t="shared" si="0"/>
        <v>531.00664672431481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87.027258052769227</v>
      </c>
      <c r="L60">
        <v>20.736714334495456</v>
      </c>
      <c r="M60">
        <v>0</v>
      </c>
      <c r="N60">
        <v>30.14973115014989</v>
      </c>
      <c r="O60">
        <v>50.628057412639393</v>
      </c>
      <c r="P60">
        <v>66.11113378308653</v>
      </c>
      <c r="Q60">
        <v>2.9014317042692936</v>
      </c>
      <c r="R60">
        <v>6.7140983022969642</v>
      </c>
      <c r="S60">
        <v>3.8272417605582216</v>
      </c>
      <c r="T60">
        <v>0</v>
      </c>
      <c r="U60">
        <v>191.08633424475147</v>
      </c>
      <c r="V60">
        <v>2.2534090358989811</v>
      </c>
      <c r="W60">
        <v>6.5010486764368896</v>
      </c>
      <c r="X60">
        <v>23.470833403061476</v>
      </c>
      <c r="Y60">
        <v>0</v>
      </c>
      <c r="Z60">
        <v>0</v>
      </c>
      <c r="AA60">
        <v>10.758123610937174</v>
      </c>
      <c r="AB60">
        <v>3.3345560594241075</v>
      </c>
      <c r="AC60">
        <v>2.4698959243849967</v>
      </c>
      <c r="AD60">
        <v>0</v>
      </c>
      <c r="AE60">
        <v>4.1919813537478134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13.279116582928756</v>
      </c>
      <c r="AL60">
        <v>9.192971760375432</v>
      </c>
      <c r="AM60">
        <v>4.0341324845541067</v>
      </c>
      <c r="AN60">
        <v>0</v>
      </c>
      <c r="AO60">
        <v>0</v>
      </c>
      <c r="AP60">
        <v>0</v>
      </c>
      <c r="AQ60">
        <v>0</v>
      </c>
      <c r="AR60">
        <v>12.39811619537236</v>
      </c>
      <c r="AS60">
        <v>7.2108971728170026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23.335982069607109</v>
      </c>
      <c r="BB60">
        <f t="shared" si="0"/>
        <v>534.94110093534846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87.027258052769227</v>
      </c>
      <c r="L61">
        <v>20.381756403439173</v>
      </c>
      <c r="M61">
        <v>0</v>
      </c>
      <c r="N61">
        <v>30.14973115014989</v>
      </c>
      <c r="O61">
        <v>50.628057412639393</v>
      </c>
      <c r="P61">
        <v>66.11113378308653</v>
      </c>
      <c r="Q61">
        <v>2.702344321703102</v>
      </c>
      <c r="R61">
        <v>5.6250705951330167</v>
      </c>
      <c r="S61">
        <v>3.4961029234747611</v>
      </c>
      <c r="T61">
        <v>0</v>
      </c>
      <c r="U61">
        <v>191.08633424475147</v>
      </c>
      <c r="V61">
        <v>0.84493573590620819</v>
      </c>
      <c r="W61">
        <v>5.2229426241379446</v>
      </c>
      <c r="X61">
        <v>14.633928332017248</v>
      </c>
      <c r="Y61">
        <v>0</v>
      </c>
      <c r="Z61">
        <v>0</v>
      </c>
      <c r="AA61">
        <v>10.758123610937174</v>
      </c>
      <c r="AB61">
        <v>3.3345560594241075</v>
      </c>
      <c r="AC61">
        <v>2.4698959243849967</v>
      </c>
      <c r="AD61">
        <v>0</v>
      </c>
      <c r="AE61">
        <v>4.1919813537478134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13.279116582928756</v>
      </c>
      <c r="AL61">
        <v>9.192971760375432</v>
      </c>
      <c r="AM61">
        <v>4.0341324845541067</v>
      </c>
      <c r="AN61">
        <v>0</v>
      </c>
      <c r="AO61">
        <v>0</v>
      </c>
      <c r="AP61">
        <v>0</v>
      </c>
      <c r="AQ61">
        <v>0</v>
      </c>
      <c r="AR61">
        <v>12.39811619537236</v>
      </c>
      <c r="AS61">
        <v>7.2108971728170026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22.771778365052707</v>
      </c>
      <c r="BB61">
        <f t="shared" si="0"/>
        <v>522.0076083586971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87.027258052769227</v>
      </c>
      <c r="L62">
        <v>20.381756403439173</v>
      </c>
      <c r="M62">
        <v>0</v>
      </c>
      <c r="N62">
        <v>30.14973115014989</v>
      </c>
      <c r="O62">
        <v>50.628057412639393</v>
      </c>
      <c r="P62">
        <v>66.11113378308653</v>
      </c>
      <c r="Q62">
        <v>2.702344321703102</v>
      </c>
      <c r="R62">
        <v>5.6250705951330167</v>
      </c>
      <c r="S62">
        <v>3.4961029234747611</v>
      </c>
      <c r="T62">
        <v>0</v>
      </c>
      <c r="U62">
        <v>191.08633424475147</v>
      </c>
      <c r="V62">
        <v>0</v>
      </c>
      <c r="W62">
        <v>5.2229426241379446</v>
      </c>
      <c r="X62">
        <v>14.633928332017248</v>
      </c>
      <c r="Y62">
        <v>0</v>
      </c>
      <c r="Z62">
        <v>0</v>
      </c>
      <c r="AA62">
        <v>10.758123610937174</v>
      </c>
      <c r="AB62">
        <v>3.3345560594241075</v>
      </c>
      <c r="AC62">
        <v>2.4698959243849967</v>
      </c>
      <c r="AD62">
        <v>0</v>
      </c>
      <c r="AE62">
        <v>4.1919813537478134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13.279116582928756</v>
      </c>
      <c r="AL62">
        <v>9.192971760375432</v>
      </c>
      <c r="AM62">
        <v>4.0341324845541067</v>
      </c>
      <c r="AN62">
        <v>0</v>
      </c>
      <c r="AO62">
        <v>0</v>
      </c>
      <c r="AP62">
        <v>0</v>
      </c>
      <c r="AQ62">
        <v>0</v>
      </c>
      <c r="AR62">
        <v>12.39811619537236</v>
      </c>
      <c r="AS62">
        <v>7.2108971728170026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22.736460051291825</v>
      </c>
      <c r="BB62">
        <f t="shared" si="0"/>
        <v>521.19799093655172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86.683342727034272</v>
      </c>
      <c r="L63">
        <v>20.381756403439173</v>
      </c>
      <c r="M63">
        <v>0</v>
      </c>
      <c r="N63">
        <v>30.14973115014989</v>
      </c>
      <c r="O63">
        <v>50.628057412639393</v>
      </c>
      <c r="P63">
        <v>66.11113378308653</v>
      </c>
      <c r="Q63">
        <v>2.702344321703102</v>
      </c>
      <c r="R63">
        <v>6.9812732722728299</v>
      </c>
      <c r="S63">
        <v>3.4961029234747611</v>
      </c>
      <c r="T63">
        <v>0</v>
      </c>
      <c r="U63">
        <v>191.08633424475147</v>
      </c>
      <c r="V63">
        <v>2.2639575536495271</v>
      </c>
      <c r="W63">
        <v>6.5121562096882339</v>
      </c>
      <c r="X63">
        <v>14.633928332017248</v>
      </c>
      <c r="Y63">
        <v>0</v>
      </c>
      <c r="Z63">
        <v>0</v>
      </c>
      <c r="AA63">
        <v>10.758123610937174</v>
      </c>
      <c r="AB63">
        <v>3.3345560594241075</v>
      </c>
      <c r="AC63">
        <v>2.4698959243849967</v>
      </c>
      <c r="AD63">
        <v>0</v>
      </c>
      <c r="AE63">
        <v>4.1919813537478134</v>
      </c>
      <c r="AF63">
        <v>0</v>
      </c>
      <c r="AG63">
        <v>0</v>
      </c>
      <c r="AH63">
        <v>6.7208828675641836</v>
      </c>
      <c r="AI63">
        <v>0</v>
      </c>
      <c r="AJ63">
        <v>0</v>
      </c>
      <c r="AK63">
        <v>13.279116582928756</v>
      </c>
      <c r="AL63">
        <v>9.192971760375432</v>
      </c>
      <c r="AM63">
        <v>4.0341324845541067</v>
      </c>
      <c r="AN63">
        <v>0</v>
      </c>
      <c r="AO63">
        <v>0</v>
      </c>
      <c r="AP63">
        <v>0</v>
      </c>
      <c r="AQ63">
        <v>0</v>
      </c>
      <c r="AR63">
        <v>12.39811619537236</v>
      </c>
      <c r="AS63">
        <v>7.2108971728170026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23.20822912006329</v>
      </c>
      <c r="BB63">
        <f t="shared" si="0"/>
        <v>532.01256322594918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86.683342727034272</v>
      </c>
      <c r="L64">
        <v>20.381756403439173</v>
      </c>
      <c r="M64">
        <v>0</v>
      </c>
      <c r="N64">
        <v>30.14973115014989</v>
      </c>
      <c r="O64">
        <v>50.628057412639393</v>
      </c>
      <c r="P64">
        <v>66.11113378308653</v>
      </c>
      <c r="Q64">
        <v>2.702344321703102</v>
      </c>
      <c r="R64">
        <v>6.9812732722728299</v>
      </c>
      <c r="S64">
        <v>3.4961029234747611</v>
      </c>
      <c r="T64">
        <v>0</v>
      </c>
      <c r="U64">
        <v>191.08633424475147</v>
      </c>
      <c r="V64">
        <v>2.2639575536495271</v>
      </c>
      <c r="W64">
        <v>6.5121562096882339</v>
      </c>
      <c r="X64">
        <v>14.633928332017248</v>
      </c>
      <c r="Y64">
        <v>0</v>
      </c>
      <c r="Z64">
        <v>0</v>
      </c>
      <c r="AA64">
        <v>4.0328848674598197</v>
      </c>
      <c r="AB64">
        <v>3.3345560594241075</v>
      </c>
      <c r="AC64">
        <v>2.4698959243849967</v>
      </c>
      <c r="AD64">
        <v>0</v>
      </c>
      <c r="AE64">
        <v>4.1919813537478134</v>
      </c>
      <c r="AF64">
        <v>0</v>
      </c>
      <c r="AG64">
        <v>0</v>
      </c>
      <c r="AH64">
        <v>6.7208828675641836</v>
      </c>
      <c r="AI64">
        <v>0</v>
      </c>
      <c r="AJ64">
        <v>0</v>
      </c>
      <c r="AK64">
        <v>13.279116582928756</v>
      </c>
      <c r="AL64">
        <v>9.192971760375432</v>
      </c>
      <c r="AM64">
        <v>4.0341324845541067</v>
      </c>
      <c r="AN64">
        <v>0</v>
      </c>
      <c r="AO64">
        <v>0</v>
      </c>
      <c r="AP64">
        <v>0</v>
      </c>
      <c r="AQ64">
        <v>0</v>
      </c>
      <c r="AR64">
        <v>12.39811619537236</v>
      </c>
      <c r="AS64">
        <v>7.2108971728170026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22.927114140585932</v>
      </c>
      <c r="BB64">
        <f t="shared" si="0"/>
        <v>525.5684394619492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86.683711232571795</v>
      </c>
      <c r="L65">
        <v>20.381846743292868</v>
      </c>
      <c r="M65">
        <v>0</v>
      </c>
      <c r="N65">
        <v>30.14973115014989</v>
      </c>
      <c r="O65">
        <v>50.628057412639393</v>
      </c>
      <c r="P65">
        <v>66.11113378308653</v>
      </c>
      <c r="Q65">
        <v>2.702344321703102</v>
      </c>
      <c r="R65">
        <v>5.2378056118997733</v>
      </c>
      <c r="S65">
        <v>3.4963715003285034</v>
      </c>
      <c r="T65">
        <v>0</v>
      </c>
      <c r="U65">
        <v>191.08633424475147</v>
      </c>
      <c r="V65">
        <v>0</v>
      </c>
      <c r="W65">
        <v>5.1554705862517443</v>
      </c>
      <c r="X65">
        <v>12.198228222687336</v>
      </c>
      <c r="Y65">
        <v>0</v>
      </c>
      <c r="Z65">
        <v>0</v>
      </c>
      <c r="AA65">
        <v>4.0328848674598197</v>
      </c>
      <c r="AB65">
        <v>3.3345560594241075</v>
      </c>
      <c r="AC65">
        <v>2.4698959243849967</v>
      </c>
      <c r="AD65">
        <v>0</v>
      </c>
      <c r="AE65">
        <v>4.1919813537478134</v>
      </c>
      <c r="AF65">
        <v>0</v>
      </c>
      <c r="AG65">
        <v>0</v>
      </c>
      <c r="AH65">
        <v>6.7208828675641836</v>
      </c>
      <c r="AI65">
        <v>0</v>
      </c>
      <c r="AJ65">
        <v>0</v>
      </c>
      <c r="AK65">
        <v>13.279116582928756</v>
      </c>
      <c r="AL65">
        <v>9.192971760375432</v>
      </c>
      <c r="AM65">
        <v>4.0341324845541067</v>
      </c>
      <c r="AN65">
        <v>0</v>
      </c>
      <c r="AO65">
        <v>0</v>
      </c>
      <c r="AP65">
        <v>0.16345756261403555</v>
      </c>
      <c r="AQ65">
        <v>0</v>
      </c>
      <c r="AR65">
        <v>12.39811619537236</v>
      </c>
      <c r="AS65">
        <v>7.2108971728170026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22.607944975377269</v>
      </c>
      <c r="BB65">
        <f t="shared" si="0"/>
        <v>518.25198266522784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86.684537571104201</v>
      </c>
      <c r="L66">
        <v>20.381846743292868</v>
      </c>
      <c r="M66">
        <v>0</v>
      </c>
      <c r="N66">
        <v>30.14973115014989</v>
      </c>
      <c r="O66">
        <v>50.628057412639393</v>
      </c>
      <c r="P66">
        <v>66.11113378308653</v>
      </c>
      <c r="Q66">
        <v>2.702344321703102</v>
      </c>
      <c r="R66">
        <v>5.2274438639508549</v>
      </c>
      <c r="S66">
        <v>3.4963715003285034</v>
      </c>
      <c r="T66">
        <v>0</v>
      </c>
      <c r="U66">
        <v>191.08633424475147</v>
      </c>
      <c r="V66">
        <v>0</v>
      </c>
      <c r="W66">
        <v>5.2258388677710776</v>
      </c>
      <c r="X66">
        <v>37.654108206792017</v>
      </c>
      <c r="Y66">
        <v>0</v>
      </c>
      <c r="Z66">
        <v>0</v>
      </c>
      <c r="AA66">
        <v>4.0328848674598197</v>
      </c>
      <c r="AB66">
        <v>3.3345560594241075</v>
      </c>
      <c r="AC66">
        <v>0</v>
      </c>
      <c r="AD66">
        <v>0</v>
      </c>
      <c r="AE66">
        <v>4.1919813537478134</v>
      </c>
      <c r="AF66">
        <v>0</v>
      </c>
      <c r="AG66">
        <v>0</v>
      </c>
      <c r="AH66">
        <v>6.7208828675641836</v>
      </c>
      <c r="AI66">
        <v>0</v>
      </c>
      <c r="AJ66">
        <v>0</v>
      </c>
      <c r="AK66">
        <v>13.279116582928756</v>
      </c>
      <c r="AL66">
        <v>9.192971760375432</v>
      </c>
      <c r="AM66">
        <v>4.0341324845541067</v>
      </c>
      <c r="AN66">
        <v>0</v>
      </c>
      <c r="AO66">
        <v>0</v>
      </c>
      <c r="AP66">
        <v>0.16345756261403555</v>
      </c>
      <c r="AQ66">
        <v>0</v>
      </c>
      <c r="AR66">
        <v>12.39811619537236</v>
      </c>
      <c r="AS66">
        <v>7.2108971728170026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23.571301923127439</v>
      </c>
      <c r="BB66">
        <f t="shared" si="0"/>
        <v>540.33544264930003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86.683711232571795</v>
      </c>
      <c r="L67">
        <v>20.381846743292868</v>
      </c>
      <c r="M67">
        <v>0</v>
      </c>
      <c r="N67">
        <v>30.14973115014989</v>
      </c>
      <c r="O67">
        <v>50.628057412639393</v>
      </c>
      <c r="P67">
        <v>66.11113378308653</v>
      </c>
      <c r="Q67">
        <v>2.7018810236731299</v>
      </c>
      <c r="R67">
        <v>5.2274438639508549</v>
      </c>
      <c r="S67">
        <v>3.4963715003285034</v>
      </c>
      <c r="T67">
        <v>0</v>
      </c>
      <c r="U67">
        <v>191.08633424475147</v>
      </c>
      <c r="V67">
        <v>2.2446307820900819</v>
      </c>
      <c r="W67">
        <v>5.5842632245059907</v>
      </c>
      <c r="X67">
        <v>18.815747271033565</v>
      </c>
      <c r="Y67">
        <v>0</v>
      </c>
      <c r="Z67">
        <v>0</v>
      </c>
      <c r="AA67">
        <v>4.0328848674598197</v>
      </c>
      <c r="AB67">
        <v>3.3345560594241075</v>
      </c>
      <c r="AC67">
        <v>0</v>
      </c>
      <c r="AD67">
        <v>0</v>
      </c>
      <c r="AE67">
        <v>4.1919813537478134</v>
      </c>
      <c r="AF67">
        <v>0</v>
      </c>
      <c r="AG67">
        <v>0</v>
      </c>
      <c r="AH67">
        <v>6.7208828675641836</v>
      </c>
      <c r="AI67">
        <v>0</v>
      </c>
      <c r="AJ67">
        <v>0</v>
      </c>
      <c r="AK67">
        <v>13.279116582928756</v>
      </c>
      <c r="AL67">
        <v>9.192971760375432</v>
      </c>
      <c r="AM67">
        <v>4.0341324845541067</v>
      </c>
      <c r="AN67">
        <v>0</v>
      </c>
      <c r="AO67">
        <v>0</v>
      </c>
      <c r="AP67">
        <v>0</v>
      </c>
      <c r="AQ67">
        <v>0</v>
      </c>
      <c r="AR67">
        <v>12.39811619537236</v>
      </c>
      <c r="AS67">
        <v>7.2108971728170026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22.885779707890048</v>
      </c>
      <c r="BB67">
        <f t="shared" si="0"/>
        <v>524.6209118684277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86.684537571104201</v>
      </c>
      <c r="L68">
        <v>20.381846743292868</v>
      </c>
      <c r="M68">
        <v>0</v>
      </c>
      <c r="N68">
        <v>30.14973115014989</v>
      </c>
      <c r="O68">
        <v>50.628057412639393</v>
      </c>
      <c r="P68">
        <v>66.11113378308653</v>
      </c>
      <c r="Q68">
        <v>2.7018810236731299</v>
      </c>
      <c r="R68">
        <v>5.2274438639508549</v>
      </c>
      <c r="S68">
        <v>3.4963715003285034</v>
      </c>
      <c r="T68">
        <v>0</v>
      </c>
      <c r="U68">
        <v>191.08633424475147</v>
      </c>
      <c r="V68">
        <v>2.2446307820900819</v>
      </c>
      <c r="W68">
        <v>5.5842632245059907</v>
      </c>
      <c r="X68">
        <v>18.815747271033565</v>
      </c>
      <c r="Y68">
        <v>0</v>
      </c>
      <c r="Z68">
        <v>0</v>
      </c>
      <c r="AA68">
        <v>4.0328848674598197</v>
      </c>
      <c r="AB68">
        <v>3.3345560594241075</v>
      </c>
      <c r="AC68">
        <v>0</v>
      </c>
      <c r="AD68">
        <v>0</v>
      </c>
      <c r="AE68">
        <v>4.1919813537478134</v>
      </c>
      <c r="AF68">
        <v>0</v>
      </c>
      <c r="AG68">
        <v>0</v>
      </c>
      <c r="AH68">
        <v>6.7208828675641836</v>
      </c>
      <c r="AI68">
        <v>0</v>
      </c>
      <c r="AJ68">
        <v>0</v>
      </c>
      <c r="AK68">
        <v>13.279116582928756</v>
      </c>
      <c r="AL68">
        <v>9.192971760375432</v>
      </c>
      <c r="AM68">
        <v>4.0341324845541067</v>
      </c>
      <c r="AN68">
        <v>0</v>
      </c>
      <c r="AO68">
        <v>0</v>
      </c>
      <c r="AP68">
        <v>0</v>
      </c>
      <c r="AQ68">
        <v>0</v>
      </c>
      <c r="AR68">
        <v>13.525217836356815</v>
      </c>
      <c r="AS68">
        <v>7.2108971728170026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22.932927097433851</v>
      </c>
      <c r="BB68">
        <f t="shared" ref="BB68:BB99" si="1">SUM(B68:AZ68)-BA68</f>
        <v>525.70169245840066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86.684124759147821</v>
      </c>
      <c r="L69">
        <v>20.381846743292868</v>
      </c>
      <c r="M69">
        <v>0</v>
      </c>
      <c r="N69">
        <v>30.14973115014989</v>
      </c>
      <c r="O69">
        <v>50.628057412639393</v>
      </c>
      <c r="P69">
        <v>66.11113378308653</v>
      </c>
      <c r="Q69">
        <v>2.7018810236731299</v>
      </c>
      <c r="R69">
        <v>5.2282429871028331</v>
      </c>
      <c r="S69">
        <v>3.4963715003285034</v>
      </c>
      <c r="T69">
        <v>0</v>
      </c>
      <c r="U69">
        <v>191.08633424475147</v>
      </c>
      <c r="V69">
        <v>2.2446307820900819</v>
      </c>
      <c r="W69">
        <v>5.5859582188907808</v>
      </c>
      <c r="X69">
        <v>18.983725321911781</v>
      </c>
      <c r="Y69">
        <v>0</v>
      </c>
      <c r="Z69">
        <v>0</v>
      </c>
      <c r="AA69">
        <v>4.0328848674598197</v>
      </c>
      <c r="AB69">
        <v>3.3345560594241075</v>
      </c>
      <c r="AC69">
        <v>0</v>
      </c>
      <c r="AD69">
        <v>0</v>
      </c>
      <c r="AE69">
        <v>8.1547137182197798</v>
      </c>
      <c r="AF69">
        <v>0</v>
      </c>
      <c r="AG69">
        <v>0</v>
      </c>
      <c r="AH69">
        <v>6.7208828675641836</v>
      </c>
      <c r="AI69">
        <v>0</v>
      </c>
      <c r="AJ69">
        <v>0</v>
      </c>
      <c r="AK69">
        <v>13.279116582928756</v>
      </c>
      <c r="AL69">
        <v>9.192971760375432</v>
      </c>
      <c r="AM69">
        <v>4.0341324845541067</v>
      </c>
      <c r="AN69">
        <v>0</v>
      </c>
      <c r="AO69">
        <v>0</v>
      </c>
      <c r="AP69">
        <v>1.5038107952151383</v>
      </c>
      <c r="AQ69">
        <v>0</v>
      </c>
      <c r="AR69">
        <v>13.525217836356815</v>
      </c>
      <c r="AS69">
        <v>7.2108971728170026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23.168537082608747</v>
      </c>
      <c r="BB69">
        <f t="shared" si="1"/>
        <v>531.10268498937148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86.684124759147821</v>
      </c>
      <c r="L70">
        <v>20.381846743292868</v>
      </c>
      <c r="M70">
        <v>0</v>
      </c>
      <c r="N70">
        <v>30.14973115014989</v>
      </c>
      <c r="O70">
        <v>50.628057412639393</v>
      </c>
      <c r="P70">
        <v>66.11113378308653</v>
      </c>
      <c r="Q70">
        <v>2.7018810236731299</v>
      </c>
      <c r="R70">
        <v>5.2282429871028331</v>
      </c>
      <c r="S70">
        <v>3.4963715003285034</v>
      </c>
      <c r="T70">
        <v>0</v>
      </c>
      <c r="U70">
        <v>191.08633424475147</v>
      </c>
      <c r="V70">
        <v>0</v>
      </c>
      <c r="W70">
        <v>5.2295224299276644</v>
      </c>
      <c r="X70">
        <v>18.814765104406966</v>
      </c>
      <c r="Y70">
        <v>0</v>
      </c>
      <c r="Z70">
        <v>0</v>
      </c>
      <c r="AA70">
        <v>4.0328848674598197</v>
      </c>
      <c r="AB70">
        <v>3.3345560594241075</v>
      </c>
      <c r="AC70">
        <v>0</v>
      </c>
      <c r="AD70">
        <v>0</v>
      </c>
      <c r="AE70">
        <v>8.3839627074956269</v>
      </c>
      <c r="AF70">
        <v>0</v>
      </c>
      <c r="AG70">
        <v>0</v>
      </c>
      <c r="AH70">
        <v>6.7208828675641836</v>
      </c>
      <c r="AI70">
        <v>0</v>
      </c>
      <c r="AJ70">
        <v>0</v>
      </c>
      <c r="AK70">
        <v>13.279116582928756</v>
      </c>
      <c r="AL70">
        <v>9.192971760375432</v>
      </c>
      <c r="AM70">
        <v>4.0341324845541067</v>
      </c>
      <c r="AN70">
        <v>0</v>
      </c>
      <c r="AO70">
        <v>0</v>
      </c>
      <c r="AP70">
        <v>1.5038107952151383</v>
      </c>
      <c r="AQ70">
        <v>0</v>
      </c>
      <c r="AR70">
        <v>12.39811619537236</v>
      </c>
      <c r="AS70">
        <v>7.2108971728170026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23.0152197220056</v>
      </c>
      <c r="BB70">
        <f t="shared" si="1"/>
        <v>527.58812290970809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89.304062474180128</v>
      </c>
      <c r="L71">
        <v>20.861595411444991</v>
      </c>
      <c r="M71">
        <v>0</v>
      </c>
      <c r="N71">
        <v>30.14973115014989</v>
      </c>
      <c r="O71">
        <v>50.628057412639393</v>
      </c>
      <c r="P71">
        <v>66.11113378308653</v>
      </c>
      <c r="Q71">
        <v>2.7518502364346946</v>
      </c>
      <c r="R71">
        <v>5.2386003852615293</v>
      </c>
      <c r="S71">
        <v>3.497234994401285</v>
      </c>
      <c r="T71">
        <v>0</v>
      </c>
      <c r="U71">
        <v>191.08633424475147</v>
      </c>
      <c r="V71">
        <v>2.2446307820900819</v>
      </c>
      <c r="W71">
        <v>5.2295224299276644</v>
      </c>
      <c r="X71">
        <v>37.652548475199509</v>
      </c>
      <c r="Y71">
        <v>0</v>
      </c>
      <c r="Z71">
        <v>0</v>
      </c>
      <c r="AA71">
        <v>4.0328848674598197</v>
      </c>
      <c r="AB71">
        <v>3.3345560594241075</v>
      </c>
      <c r="AC71">
        <v>0</v>
      </c>
      <c r="AD71">
        <v>0</v>
      </c>
      <c r="AE71">
        <v>8.3839627074956269</v>
      </c>
      <c r="AF71">
        <v>0</v>
      </c>
      <c r="AG71">
        <v>0</v>
      </c>
      <c r="AH71">
        <v>6.7208828675641836</v>
      </c>
      <c r="AI71">
        <v>0</v>
      </c>
      <c r="AJ71">
        <v>0</v>
      </c>
      <c r="AK71">
        <v>13.279116582928756</v>
      </c>
      <c r="AL71">
        <v>9.192971760375432</v>
      </c>
      <c r="AM71">
        <v>4.0341324845541067</v>
      </c>
      <c r="AN71">
        <v>0</v>
      </c>
      <c r="AO71">
        <v>0</v>
      </c>
      <c r="AP71">
        <v>1.6018852797763412</v>
      </c>
      <c r="AQ71">
        <v>0</v>
      </c>
      <c r="AR71">
        <v>12.39811619537236</v>
      </c>
      <c r="AS71">
        <v>7.2108971728170026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24.032688784256575</v>
      </c>
      <c r="BB71">
        <f t="shared" si="1"/>
        <v>550.91201897307837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89.304062474180128</v>
      </c>
      <c r="L72">
        <v>20.861595411444991</v>
      </c>
      <c r="M72">
        <v>0</v>
      </c>
      <c r="N72">
        <v>30.14973115014989</v>
      </c>
      <c r="O72">
        <v>50.628057412639393</v>
      </c>
      <c r="P72">
        <v>66.11113378308653</v>
      </c>
      <c r="Q72">
        <v>2.7518502364346946</v>
      </c>
      <c r="R72">
        <v>5.2386003852615293</v>
      </c>
      <c r="S72">
        <v>3.497234994401285</v>
      </c>
      <c r="T72">
        <v>0</v>
      </c>
      <c r="U72">
        <v>191.08633424475147</v>
      </c>
      <c r="V72">
        <v>2.2446307820900819</v>
      </c>
      <c r="W72">
        <v>5.2295224299276644</v>
      </c>
      <c r="X72">
        <v>37.652548475199509</v>
      </c>
      <c r="Y72">
        <v>0</v>
      </c>
      <c r="Z72">
        <v>0</v>
      </c>
      <c r="AA72">
        <v>4.0328848674598197</v>
      </c>
      <c r="AB72">
        <v>3.3345560594241075</v>
      </c>
      <c r="AC72">
        <v>0</v>
      </c>
      <c r="AD72">
        <v>0</v>
      </c>
      <c r="AE72">
        <v>8.3839627074956269</v>
      </c>
      <c r="AF72">
        <v>0</v>
      </c>
      <c r="AG72">
        <v>0</v>
      </c>
      <c r="AH72">
        <v>6.7208828675641836</v>
      </c>
      <c r="AI72">
        <v>0</v>
      </c>
      <c r="AJ72">
        <v>0</v>
      </c>
      <c r="AK72">
        <v>13.279116582928756</v>
      </c>
      <c r="AL72">
        <v>9.192971760375432</v>
      </c>
      <c r="AM72">
        <v>4.0341324845541067</v>
      </c>
      <c r="AN72">
        <v>0</v>
      </c>
      <c r="AO72">
        <v>0</v>
      </c>
      <c r="AP72">
        <v>1.6018852797763412</v>
      </c>
      <c r="AQ72">
        <v>0</v>
      </c>
      <c r="AR72">
        <v>12.39811619537236</v>
      </c>
      <c r="AS72">
        <v>7.2108971728170026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24.032688784256575</v>
      </c>
      <c r="BB72">
        <f t="shared" si="1"/>
        <v>550.91201897307837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89.304062474180128</v>
      </c>
      <c r="L73">
        <v>20.861595411444991</v>
      </c>
      <c r="M73">
        <v>0</v>
      </c>
      <c r="N73">
        <v>30.14973115014989</v>
      </c>
      <c r="O73">
        <v>50.628057412639393</v>
      </c>
      <c r="P73">
        <v>66.11113378308653</v>
      </c>
      <c r="Q73">
        <v>2.7518502364346946</v>
      </c>
      <c r="R73">
        <v>5.2282429871028331</v>
      </c>
      <c r="S73">
        <v>3.497234994401285</v>
      </c>
      <c r="T73">
        <v>0</v>
      </c>
      <c r="U73">
        <v>191.08633424475147</v>
      </c>
      <c r="V73">
        <v>0</v>
      </c>
      <c r="W73">
        <v>10.612452863612658</v>
      </c>
      <c r="X73">
        <v>37.652548475199509</v>
      </c>
      <c r="Y73">
        <v>0</v>
      </c>
      <c r="Z73">
        <v>1.6846227927363804</v>
      </c>
      <c r="AA73">
        <v>4.0328848674598197</v>
      </c>
      <c r="AB73">
        <v>3.3345560594241075</v>
      </c>
      <c r="AC73">
        <v>0</v>
      </c>
      <c r="AD73">
        <v>0</v>
      </c>
      <c r="AE73">
        <v>8.3839627074956269</v>
      </c>
      <c r="AF73">
        <v>0</v>
      </c>
      <c r="AG73">
        <v>0</v>
      </c>
      <c r="AH73">
        <v>10.753412691922355</v>
      </c>
      <c r="AI73">
        <v>0</v>
      </c>
      <c r="AJ73">
        <v>0</v>
      </c>
      <c r="AK73">
        <v>13.279116582928756</v>
      </c>
      <c r="AL73">
        <v>9.192971760375432</v>
      </c>
      <c r="AM73">
        <v>4.0341324845541067</v>
      </c>
      <c r="AN73">
        <v>0</v>
      </c>
      <c r="AO73">
        <v>0</v>
      </c>
      <c r="AP73">
        <v>1.5038107952151383</v>
      </c>
      <c r="AQ73">
        <v>0</v>
      </c>
      <c r="AR73">
        <v>12.39811619537236</v>
      </c>
      <c r="AS73">
        <v>7.2108971728170026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24.398314236390103</v>
      </c>
      <c r="BB73">
        <f t="shared" si="1"/>
        <v>559.29341390691445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89.304062474180128</v>
      </c>
      <c r="L74">
        <v>20.861595411444991</v>
      </c>
      <c r="M74">
        <v>0</v>
      </c>
      <c r="N74">
        <v>30.14973115014989</v>
      </c>
      <c r="O74">
        <v>50.628057412639393</v>
      </c>
      <c r="P74">
        <v>66.11113378308653</v>
      </c>
      <c r="Q74">
        <v>2.7518502364346946</v>
      </c>
      <c r="R74">
        <v>5.2282429871028331</v>
      </c>
      <c r="S74">
        <v>3.497234994401285</v>
      </c>
      <c r="T74">
        <v>0</v>
      </c>
      <c r="U74">
        <v>191.08633424475147</v>
      </c>
      <c r="V74">
        <v>0</v>
      </c>
      <c r="W74">
        <v>10.612452863612658</v>
      </c>
      <c r="X74">
        <v>37.652548475199509</v>
      </c>
      <c r="Y74">
        <v>0</v>
      </c>
      <c r="Z74">
        <v>3.3692455854727608</v>
      </c>
      <c r="AA74">
        <v>4.0328848674598197</v>
      </c>
      <c r="AB74">
        <v>3.3345560594241075</v>
      </c>
      <c r="AC74">
        <v>0</v>
      </c>
      <c r="AD74">
        <v>0</v>
      </c>
      <c r="AE74">
        <v>8.3839627074956269</v>
      </c>
      <c r="AF74">
        <v>0</v>
      </c>
      <c r="AG74">
        <v>0</v>
      </c>
      <c r="AH74">
        <v>16.130119037883532</v>
      </c>
      <c r="AI74">
        <v>0</v>
      </c>
      <c r="AJ74">
        <v>0</v>
      </c>
      <c r="AK74">
        <v>13.279116582928756</v>
      </c>
      <c r="AL74">
        <v>9.192971760375432</v>
      </c>
      <c r="AM74">
        <v>4.0341324845541067</v>
      </c>
      <c r="AN74">
        <v>0</v>
      </c>
      <c r="AO74">
        <v>0</v>
      </c>
      <c r="AP74">
        <v>1.6672683578291734</v>
      </c>
      <c r="AQ74">
        <v>0</v>
      </c>
      <c r="AR74">
        <v>12.39811619537236</v>
      </c>
      <c r="AS74">
        <v>7.2108971728170026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24.700310320504922</v>
      </c>
      <c r="BB74">
        <f t="shared" si="1"/>
        <v>566.21620452411116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87.946530343531208</v>
      </c>
      <c r="L75">
        <v>19.891337735448015</v>
      </c>
      <c r="M75">
        <v>0</v>
      </c>
      <c r="N75">
        <v>30.14973115014989</v>
      </c>
      <c r="O75">
        <v>50.628057412639393</v>
      </c>
      <c r="P75">
        <v>66.11113378308653</v>
      </c>
      <c r="Q75">
        <v>2.7431322688374036</v>
      </c>
      <c r="R75">
        <v>5.2282429871028331</v>
      </c>
      <c r="S75">
        <v>3.5603738910644553</v>
      </c>
      <c r="T75">
        <v>0</v>
      </c>
      <c r="U75">
        <v>191.08633424475147</v>
      </c>
      <c r="V75">
        <v>0</v>
      </c>
      <c r="W75">
        <v>9.2451423550374265</v>
      </c>
      <c r="X75">
        <v>37.652548475199509</v>
      </c>
      <c r="Y75">
        <v>0</v>
      </c>
      <c r="Z75">
        <v>3.3692455854727608</v>
      </c>
      <c r="AA75">
        <v>4.0328848674598197</v>
      </c>
      <c r="AB75">
        <v>3.3345560594241075</v>
      </c>
      <c r="AC75">
        <v>2.4698959243849967</v>
      </c>
      <c r="AD75">
        <v>2.3263048257140726</v>
      </c>
      <c r="AE75">
        <v>8.3839627074956269</v>
      </c>
      <c r="AF75">
        <v>0</v>
      </c>
      <c r="AG75">
        <v>0</v>
      </c>
      <c r="AH75">
        <v>19.624978253600499</v>
      </c>
      <c r="AI75">
        <v>0</v>
      </c>
      <c r="AJ75">
        <v>0</v>
      </c>
      <c r="AK75">
        <v>13.279116582928756</v>
      </c>
      <c r="AL75">
        <v>16.310111093717389</v>
      </c>
      <c r="AM75">
        <v>4.0341324845541067</v>
      </c>
      <c r="AN75">
        <v>0</v>
      </c>
      <c r="AO75">
        <v>0</v>
      </c>
      <c r="AP75">
        <v>0.16345756261403555</v>
      </c>
      <c r="AQ75">
        <v>0</v>
      </c>
      <c r="AR75">
        <v>12.39811619537236</v>
      </c>
      <c r="AS75">
        <v>7.2108971728170026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25.129333361628451</v>
      </c>
      <c r="BB75">
        <f t="shared" si="1"/>
        <v>576.05089060077512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86.713204518111482</v>
      </c>
      <c r="L76">
        <v>19.860094813336957</v>
      </c>
      <c r="M76">
        <v>0</v>
      </c>
      <c r="N76">
        <v>30.14973115014989</v>
      </c>
      <c r="O76">
        <v>50.628057412639393</v>
      </c>
      <c r="P76">
        <v>66.11113378308653</v>
      </c>
      <c r="Q76">
        <v>2.7033645683808687</v>
      </c>
      <c r="R76">
        <v>5.2276089526957596</v>
      </c>
      <c r="S76">
        <v>3.5581801708276513</v>
      </c>
      <c r="T76">
        <v>0</v>
      </c>
      <c r="U76">
        <v>191.08633424475147</v>
      </c>
      <c r="V76">
        <v>0</v>
      </c>
      <c r="W76">
        <v>10.571249669693175</v>
      </c>
      <c r="X76">
        <v>37.20462975979855</v>
      </c>
      <c r="Y76">
        <v>0</v>
      </c>
      <c r="Z76">
        <v>3.3692455854727608</v>
      </c>
      <c r="AA76">
        <v>4.0328848674598197</v>
      </c>
      <c r="AB76">
        <v>6.7235542031241957</v>
      </c>
      <c r="AC76">
        <v>2.4698959243849967</v>
      </c>
      <c r="AD76">
        <v>4.6526098824813662</v>
      </c>
      <c r="AE76">
        <v>8.3839627074956269</v>
      </c>
      <c r="AF76">
        <v>0</v>
      </c>
      <c r="AG76">
        <v>0</v>
      </c>
      <c r="AH76">
        <v>24.195178427050717</v>
      </c>
      <c r="AI76">
        <v>0</v>
      </c>
      <c r="AJ76">
        <v>0</v>
      </c>
      <c r="AK76">
        <v>13.279116582928756</v>
      </c>
      <c r="AL76">
        <v>21.351418265063117</v>
      </c>
      <c r="AM76">
        <v>4.0341324845541067</v>
      </c>
      <c r="AN76">
        <v>0</v>
      </c>
      <c r="AO76">
        <v>0</v>
      </c>
      <c r="AP76">
        <v>0</v>
      </c>
      <c r="AQ76">
        <v>0</v>
      </c>
      <c r="AR76">
        <v>12.39811619537236</v>
      </c>
      <c r="AS76">
        <v>7.2108971728170026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25.745230336082049</v>
      </c>
      <c r="BB76">
        <f t="shared" si="1"/>
        <v>590.16937100559437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80.505618569608501</v>
      </c>
      <c r="L77">
        <v>19.119821943720734</v>
      </c>
      <c r="M77">
        <v>0</v>
      </c>
      <c r="N77">
        <v>30.14973115014989</v>
      </c>
      <c r="O77">
        <v>50.628057412639393</v>
      </c>
      <c r="P77">
        <v>68.402451639098231</v>
      </c>
      <c r="Q77">
        <v>2.035141591369146</v>
      </c>
      <c r="R77">
        <v>10.423691281380664</v>
      </c>
      <c r="S77">
        <v>3.01671470611159</v>
      </c>
      <c r="T77">
        <v>0</v>
      </c>
      <c r="U77">
        <v>191.08633424475147</v>
      </c>
      <c r="V77">
        <v>5.2940663697440211</v>
      </c>
      <c r="W77">
        <v>10.571249669693175</v>
      </c>
      <c r="X77">
        <v>37.65467539783625</v>
      </c>
      <c r="Y77">
        <v>0</v>
      </c>
      <c r="Z77">
        <v>5.0538683782091418</v>
      </c>
      <c r="AA77">
        <v>7.1720823189313281</v>
      </c>
      <c r="AB77">
        <v>6.7235542031241957</v>
      </c>
      <c r="AC77">
        <v>4.944666408573779</v>
      </c>
      <c r="AD77">
        <v>6.9789147081954388</v>
      </c>
      <c r="AE77">
        <v>8.3839627074956269</v>
      </c>
      <c r="AF77">
        <v>0</v>
      </c>
      <c r="AG77">
        <v>0</v>
      </c>
      <c r="AH77">
        <v>30.916061554164056</v>
      </c>
      <c r="AI77">
        <v>0</v>
      </c>
      <c r="AJ77">
        <v>0</v>
      </c>
      <c r="AK77">
        <v>13.279116582928756</v>
      </c>
      <c r="AL77">
        <v>21.351418265063117</v>
      </c>
      <c r="AM77">
        <v>4.0341324845541067</v>
      </c>
      <c r="AN77">
        <v>0</v>
      </c>
      <c r="AO77">
        <v>0</v>
      </c>
      <c r="AP77">
        <v>0</v>
      </c>
      <c r="AQ77">
        <v>0</v>
      </c>
      <c r="AR77">
        <v>12.39811619537236</v>
      </c>
      <c r="AS77">
        <v>7.2108971728170026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26.64057561914122</v>
      </c>
      <c r="BB77">
        <f t="shared" si="1"/>
        <v>610.69376933639069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90.157979352383848</v>
      </c>
      <c r="L78">
        <v>19.119386225269395</v>
      </c>
      <c r="M78">
        <v>0</v>
      </c>
      <c r="N78">
        <v>30.14973115014989</v>
      </c>
      <c r="O78">
        <v>50.628057412639393</v>
      </c>
      <c r="P78">
        <v>69.086151404252035</v>
      </c>
      <c r="Q78">
        <v>2.035141591369146</v>
      </c>
      <c r="R78">
        <v>10.423691281380664</v>
      </c>
      <c r="S78">
        <v>3.01671470611159</v>
      </c>
      <c r="T78">
        <v>0</v>
      </c>
      <c r="U78">
        <v>191.08633424475147</v>
      </c>
      <c r="V78">
        <v>5.2940663697440211</v>
      </c>
      <c r="W78">
        <v>10.571249669693175</v>
      </c>
      <c r="X78">
        <v>37.65467539783625</v>
      </c>
      <c r="Y78">
        <v>0</v>
      </c>
      <c r="Z78">
        <v>5.0538683782091418</v>
      </c>
      <c r="AA78">
        <v>10.758123610937174</v>
      </c>
      <c r="AB78">
        <v>10.085331417492975</v>
      </c>
      <c r="AC78">
        <v>7.4171625274142317</v>
      </c>
      <c r="AD78">
        <v>9.3052197649627324</v>
      </c>
      <c r="AE78">
        <v>12.619174015356151</v>
      </c>
      <c r="AF78">
        <v>0</v>
      </c>
      <c r="AG78">
        <v>0</v>
      </c>
      <c r="AH78">
        <v>37.636944421728245</v>
      </c>
      <c r="AI78">
        <v>0</v>
      </c>
      <c r="AJ78">
        <v>0</v>
      </c>
      <c r="AK78">
        <v>13.279116582928756</v>
      </c>
      <c r="AL78">
        <v>21.351418265063117</v>
      </c>
      <c r="AM78">
        <v>4.0341324845541067</v>
      </c>
      <c r="AN78">
        <v>0</v>
      </c>
      <c r="AO78">
        <v>0</v>
      </c>
      <c r="AP78">
        <v>0</v>
      </c>
      <c r="AQ78">
        <v>0</v>
      </c>
      <c r="AR78">
        <v>12.39811619537236</v>
      </c>
      <c r="AS78">
        <v>7.2108971728170026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28.021578176253012</v>
      </c>
      <c r="BB78">
        <f t="shared" si="1"/>
        <v>642.35110546616397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80.390168785393826</v>
      </c>
      <c r="L79">
        <v>20.100350072554473</v>
      </c>
      <c r="M79">
        <v>0</v>
      </c>
      <c r="N79">
        <v>30.14973115014989</v>
      </c>
      <c r="O79">
        <v>50.628057412639393</v>
      </c>
      <c r="P79">
        <v>69.381798950505967</v>
      </c>
      <c r="Q79">
        <v>1.0028139434786918</v>
      </c>
      <c r="R79">
        <v>5.0199202382733175</v>
      </c>
      <c r="S79">
        <v>2.0050781856452358</v>
      </c>
      <c r="T79">
        <v>0</v>
      </c>
      <c r="U79">
        <v>191.08633424475147</v>
      </c>
      <c r="V79">
        <v>0</v>
      </c>
      <c r="W79">
        <v>5.0201632115146708</v>
      </c>
      <c r="X79">
        <v>37.65467539783625</v>
      </c>
      <c r="Y79">
        <v>0</v>
      </c>
      <c r="Z79">
        <v>5.0538683782091418</v>
      </c>
      <c r="AA79">
        <v>10.758123610937174</v>
      </c>
      <c r="AB79">
        <v>10.085331417492975</v>
      </c>
      <c r="AC79">
        <v>7.4171625274142317</v>
      </c>
      <c r="AD79">
        <v>9.3052197649627324</v>
      </c>
      <c r="AE79">
        <v>12.619174015356151</v>
      </c>
      <c r="AF79">
        <v>0</v>
      </c>
      <c r="AG79">
        <v>0</v>
      </c>
      <c r="AH79">
        <v>39.841394020976828</v>
      </c>
      <c r="AI79">
        <v>0.8122145239775197</v>
      </c>
      <c r="AJ79">
        <v>0</v>
      </c>
      <c r="AK79">
        <v>13.279116582928756</v>
      </c>
      <c r="AL79">
        <v>21.351418265063117</v>
      </c>
      <c r="AM79">
        <v>4.0341324845541067</v>
      </c>
      <c r="AN79">
        <v>0</v>
      </c>
      <c r="AO79">
        <v>0</v>
      </c>
      <c r="AP79">
        <v>1.6999597643375446</v>
      </c>
      <c r="AQ79">
        <v>0</v>
      </c>
      <c r="AR79">
        <v>12.39811619537236</v>
      </c>
      <c r="AS79">
        <v>7.2108971728170026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27.099158209256547</v>
      </c>
      <c r="BB79">
        <f t="shared" si="1"/>
        <v>621.2060621078864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80.390168785393826</v>
      </c>
      <c r="L80">
        <v>20.100350072554473</v>
      </c>
      <c r="M80">
        <v>0</v>
      </c>
      <c r="N80">
        <v>30.14973115014989</v>
      </c>
      <c r="O80">
        <v>50.628057412639393</v>
      </c>
      <c r="P80">
        <v>69.389148244647146</v>
      </c>
      <c r="Q80">
        <v>1.0028139434786918</v>
      </c>
      <c r="R80">
        <v>5.0199202382733175</v>
      </c>
      <c r="S80">
        <v>2.0050781856452358</v>
      </c>
      <c r="T80">
        <v>0</v>
      </c>
      <c r="U80">
        <v>191.08633424475147</v>
      </c>
      <c r="V80">
        <v>0</v>
      </c>
      <c r="W80">
        <v>5.0201632115146708</v>
      </c>
      <c r="X80">
        <v>37.65467539783625</v>
      </c>
      <c r="Y80">
        <v>0</v>
      </c>
      <c r="Z80">
        <v>5.0538683782091418</v>
      </c>
      <c r="AA80">
        <v>10.758123610937174</v>
      </c>
      <c r="AB80">
        <v>10.085331417492975</v>
      </c>
      <c r="AC80">
        <v>7.4171625274142317</v>
      </c>
      <c r="AD80">
        <v>9.3052197649627324</v>
      </c>
      <c r="AE80">
        <v>12.619174015356151</v>
      </c>
      <c r="AF80">
        <v>0</v>
      </c>
      <c r="AG80">
        <v>0</v>
      </c>
      <c r="AH80">
        <v>39.841394020976828</v>
      </c>
      <c r="AI80">
        <v>1.6244288180205748</v>
      </c>
      <c r="AJ80">
        <v>0</v>
      </c>
      <c r="AK80">
        <v>13.279116582928756</v>
      </c>
      <c r="AL80">
        <v>21.351418265063117</v>
      </c>
      <c r="AM80">
        <v>4.0341324845541067</v>
      </c>
      <c r="AN80">
        <v>0</v>
      </c>
      <c r="AO80">
        <v>0</v>
      </c>
      <c r="AP80">
        <v>1.6999597643375446</v>
      </c>
      <c r="AQ80">
        <v>0</v>
      </c>
      <c r="AR80">
        <v>13.525217836356815</v>
      </c>
      <c r="AS80">
        <v>7.2108971728170026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27.180528815835803</v>
      </c>
      <c r="BB80">
        <f t="shared" si="1"/>
        <v>623.0713567304756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80.390168785393826</v>
      </c>
      <c r="L81">
        <v>20.10014467536373</v>
      </c>
      <c r="M81">
        <v>0</v>
      </c>
      <c r="N81">
        <v>30.14973115014989</v>
      </c>
      <c r="O81">
        <v>50.628057412639393</v>
      </c>
      <c r="P81">
        <v>69.389148244647146</v>
      </c>
      <c r="Q81">
        <v>1.0028139434786918</v>
      </c>
      <c r="R81">
        <v>5.0199202382733175</v>
      </c>
      <c r="S81">
        <v>2.0050781856452358</v>
      </c>
      <c r="T81">
        <v>0</v>
      </c>
      <c r="U81">
        <v>191.08633424475147</v>
      </c>
      <c r="V81">
        <v>0</v>
      </c>
      <c r="W81">
        <v>5.0201632115146708</v>
      </c>
      <c r="X81">
        <v>37.65467539783625</v>
      </c>
      <c r="Y81">
        <v>0</v>
      </c>
      <c r="Z81">
        <v>5.0538683782091418</v>
      </c>
      <c r="AA81">
        <v>10.758123610937174</v>
      </c>
      <c r="AB81">
        <v>10.085331417492975</v>
      </c>
      <c r="AC81">
        <v>7.4171625274142317</v>
      </c>
      <c r="AD81">
        <v>9.3052197649627324</v>
      </c>
      <c r="AE81">
        <v>12.619174015356151</v>
      </c>
      <c r="AF81">
        <v>0</v>
      </c>
      <c r="AG81">
        <v>0</v>
      </c>
      <c r="AH81">
        <v>39.841394020976828</v>
      </c>
      <c r="AI81">
        <v>8.4470306814710607</v>
      </c>
      <c r="AJ81">
        <v>0</v>
      </c>
      <c r="AK81">
        <v>13.279116582928756</v>
      </c>
      <c r="AL81">
        <v>21.351418265063117</v>
      </c>
      <c r="AM81">
        <v>4.0341324845541067</v>
      </c>
      <c r="AN81">
        <v>0</v>
      </c>
      <c r="AO81">
        <v>0</v>
      </c>
      <c r="AP81">
        <v>0.49037295287819599</v>
      </c>
      <c r="AQ81">
        <v>0</v>
      </c>
      <c r="AR81">
        <v>13.525217836356815</v>
      </c>
      <c r="AS81">
        <v>7.2108971728170026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27.41514425940645</v>
      </c>
      <c r="BB81">
        <f t="shared" si="1"/>
        <v>628.4495509417053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80.390168785393826</v>
      </c>
      <c r="L82">
        <v>20.10014467536373</v>
      </c>
      <c r="M82">
        <v>0</v>
      </c>
      <c r="N82">
        <v>30.14973115014989</v>
      </c>
      <c r="O82">
        <v>50.628057412639393</v>
      </c>
      <c r="P82">
        <v>69.389148244647146</v>
      </c>
      <c r="Q82">
        <v>1.0028139434786918</v>
      </c>
      <c r="R82">
        <v>5.0199202382733175</v>
      </c>
      <c r="S82">
        <v>2.0050781856452358</v>
      </c>
      <c r="T82">
        <v>0</v>
      </c>
      <c r="U82">
        <v>191.08633424475147</v>
      </c>
      <c r="V82">
        <v>0</v>
      </c>
      <c r="W82">
        <v>5.0201632115146708</v>
      </c>
      <c r="X82">
        <v>37.65467539783625</v>
      </c>
      <c r="Y82">
        <v>0</v>
      </c>
      <c r="Z82">
        <v>5.0538683782091418</v>
      </c>
      <c r="AA82">
        <v>10.758123610937174</v>
      </c>
      <c r="AB82">
        <v>10.085331417492975</v>
      </c>
      <c r="AC82">
        <v>7.4171625274142317</v>
      </c>
      <c r="AD82">
        <v>9.3052197649627324</v>
      </c>
      <c r="AE82">
        <v>12.619174015356151</v>
      </c>
      <c r="AF82">
        <v>0</v>
      </c>
      <c r="AG82">
        <v>0</v>
      </c>
      <c r="AH82">
        <v>39.841394020976828</v>
      </c>
      <c r="AI82">
        <v>8.4470306814710607</v>
      </c>
      <c r="AJ82">
        <v>0</v>
      </c>
      <c r="AK82">
        <v>13.279116582928756</v>
      </c>
      <c r="AL82">
        <v>16.310111093717389</v>
      </c>
      <c r="AM82">
        <v>4.0341324845541067</v>
      </c>
      <c r="AN82">
        <v>0</v>
      </c>
      <c r="AO82">
        <v>0</v>
      </c>
      <c r="AP82">
        <v>0.49037295287819599</v>
      </c>
      <c r="AQ82">
        <v>0</v>
      </c>
      <c r="AR82">
        <v>12.39811619537236</v>
      </c>
      <c r="AS82">
        <v>7.2108971728170026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27.157304771051049</v>
      </c>
      <c r="BB82">
        <f t="shared" si="1"/>
        <v>622.53898161773066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77.405453075612655</v>
      </c>
      <c r="L83">
        <v>19.359107988021734</v>
      </c>
      <c r="M83">
        <v>0</v>
      </c>
      <c r="N83">
        <v>30.14973115014989</v>
      </c>
      <c r="O83">
        <v>50.628057412639393</v>
      </c>
      <c r="P83">
        <v>69.389148244647146</v>
      </c>
      <c r="Q83">
        <v>5.5712191081329792</v>
      </c>
      <c r="R83">
        <v>10.64432602627903</v>
      </c>
      <c r="S83">
        <v>6.7375349440463932</v>
      </c>
      <c r="T83">
        <v>0</v>
      </c>
      <c r="U83">
        <v>191.08633424475147</v>
      </c>
      <c r="V83">
        <v>5.2940663697440211</v>
      </c>
      <c r="W83">
        <v>10.612829123756644</v>
      </c>
      <c r="X83">
        <v>37.65467539783625</v>
      </c>
      <c r="Y83">
        <v>0</v>
      </c>
      <c r="Z83">
        <v>5.0538683782091418</v>
      </c>
      <c r="AA83">
        <v>10.758123610937174</v>
      </c>
      <c r="AB83">
        <v>10.085331417492975</v>
      </c>
      <c r="AC83">
        <v>7.4171625274142317</v>
      </c>
      <c r="AD83">
        <v>9.3052197649627324</v>
      </c>
      <c r="AE83">
        <v>12.619174015356151</v>
      </c>
      <c r="AF83">
        <v>0</v>
      </c>
      <c r="AG83">
        <v>0</v>
      </c>
      <c r="AH83">
        <v>39.841394020976828</v>
      </c>
      <c r="AI83">
        <v>8.4470306814710607</v>
      </c>
      <c r="AJ83">
        <v>0</v>
      </c>
      <c r="AK83">
        <v>13.279116582928756</v>
      </c>
      <c r="AL83">
        <v>9.192971760375432</v>
      </c>
      <c r="AM83">
        <v>4.0341324845541067</v>
      </c>
      <c r="AN83">
        <v>0</v>
      </c>
      <c r="AO83">
        <v>0</v>
      </c>
      <c r="AP83">
        <v>0.49037295287819599</v>
      </c>
      <c r="AQ83">
        <v>0</v>
      </c>
      <c r="AR83">
        <v>12.39811619537236</v>
      </c>
      <c r="AS83">
        <v>7.2108971728170026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27.783013496426971</v>
      </c>
      <c r="BB83">
        <f t="shared" si="1"/>
        <v>636.88238115493687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77.405453075612655</v>
      </c>
      <c r="L84">
        <v>19.359107988021734</v>
      </c>
      <c r="M84">
        <v>0</v>
      </c>
      <c r="N84">
        <v>30.14973115014989</v>
      </c>
      <c r="O84">
        <v>50.628057412639393</v>
      </c>
      <c r="P84">
        <v>69.389148244647146</v>
      </c>
      <c r="Q84">
        <v>5.5712191081329792</v>
      </c>
      <c r="R84">
        <v>10.820237430571169</v>
      </c>
      <c r="S84">
        <v>6.7375349440463932</v>
      </c>
      <c r="T84">
        <v>0</v>
      </c>
      <c r="U84">
        <v>191.08633424475147</v>
      </c>
      <c r="V84">
        <v>5.2940663697440211</v>
      </c>
      <c r="W84">
        <v>10.612829123756644</v>
      </c>
      <c r="X84">
        <v>37.65467539783625</v>
      </c>
      <c r="Y84">
        <v>0</v>
      </c>
      <c r="Z84">
        <v>5.0538683782091418</v>
      </c>
      <c r="AA84">
        <v>10.758123610937174</v>
      </c>
      <c r="AB84">
        <v>10.085331417492975</v>
      </c>
      <c r="AC84">
        <v>7.4171625274142317</v>
      </c>
      <c r="AD84">
        <v>9.3052197649627324</v>
      </c>
      <c r="AE84">
        <v>12.619174015356151</v>
      </c>
      <c r="AF84">
        <v>0</v>
      </c>
      <c r="AG84">
        <v>0</v>
      </c>
      <c r="AH84">
        <v>39.841394020976828</v>
      </c>
      <c r="AI84">
        <v>8.4470306814710607</v>
      </c>
      <c r="AJ84">
        <v>0</v>
      </c>
      <c r="AK84">
        <v>13.279116582928756</v>
      </c>
      <c r="AL84">
        <v>9.192971760375432</v>
      </c>
      <c r="AM84">
        <v>4.0341324845541067</v>
      </c>
      <c r="AN84">
        <v>0</v>
      </c>
      <c r="AO84">
        <v>0</v>
      </c>
      <c r="AP84">
        <v>0.49037295287819599</v>
      </c>
      <c r="AQ84">
        <v>0</v>
      </c>
      <c r="AR84">
        <v>12.39811619537236</v>
      </c>
      <c r="AS84">
        <v>7.2108971728170026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27.790366593126382</v>
      </c>
      <c r="BB84">
        <f t="shared" si="1"/>
        <v>637.05093946252964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77.405453075612655</v>
      </c>
      <c r="L85">
        <v>19.359107988021734</v>
      </c>
      <c r="M85">
        <v>0</v>
      </c>
      <c r="N85">
        <v>30.14973115014989</v>
      </c>
      <c r="O85">
        <v>50.628057412639393</v>
      </c>
      <c r="P85">
        <v>69.389148244647146</v>
      </c>
      <c r="Q85">
        <v>5.5712191081329792</v>
      </c>
      <c r="R85">
        <v>10.820237430571169</v>
      </c>
      <c r="S85">
        <v>6.7375349440463932</v>
      </c>
      <c r="T85">
        <v>0</v>
      </c>
      <c r="U85">
        <v>191.08633424475147</v>
      </c>
      <c r="V85">
        <v>5.2940663697440211</v>
      </c>
      <c r="W85">
        <v>10.612829123756644</v>
      </c>
      <c r="X85">
        <v>37.65467539783625</v>
      </c>
      <c r="Y85">
        <v>0</v>
      </c>
      <c r="Z85">
        <v>5.0538683782091418</v>
      </c>
      <c r="AA85">
        <v>10.758123610937174</v>
      </c>
      <c r="AB85">
        <v>10.085331417492975</v>
      </c>
      <c r="AC85">
        <v>7.4171625274142317</v>
      </c>
      <c r="AD85">
        <v>9.3052197649627324</v>
      </c>
      <c r="AE85">
        <v>12.619174015356151</v>
      </c>
      <c r="AF85">
        <v>0</v>
      </c>
      <c r="AG85">
        <v>0</v>
      </c>
      <c r="AH85">
        <v>33.201161640889168</v>
      </c>
      <c r="AI85">
        <v>8.4470306814710607</v>
      </c>
      <c r="AJ85">
        <v>0</v>
      </c>
      <c r="AK85">
        <v>13.279116582928756</v>
      </c>
      <c r="AL85">
        <v>9.192971760375432</v>
      </c>
      <c r="AM85">
        <v>4.0341324845541067</v>
      </c>
      <c r="AN85">
        <v>0</v>
      </c>
      <c r="AO85">
        <v>0</v>
      </c>
      <c r="AP85">
        <v>0.49037295287819599</v>
      </c>
      <c r="AQ85">
        <v>0</v>
      </c>
      <c r="AR85">
        <v>12.39811619537236</v>
      </c>
      <c r="AS85">
        <v>7.2108971728170026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27.512804879638725</v>
      </c>
      <c r="BB85">
        <f t="shared" si="1"/>
        <v>630.68826879592962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77.405231507229701</v>
      </c>
      <c r="L86">
        <v>19.359298904284909</v>
      </c>
      <c r="M86">
        <v>0</v>
      </c>
      <c r="N86">
        <v>30.14973115014989</v>
      </c>
      <c r="O86">
        <v>50.628057412639393</v>
      </c>
      <c r="P86">
        <v>69.389148244647146</v>
      </c>
      <c r="Q86">
        <v>5.5695915504061873</v>
      </c>
      <c r="R86">
        <v>10.820237430571169</v>
      </c>
      <c r="S86">
        <v>6.7421101008115487</v>
      </c>
      <c r="T86">
        <v>0</v>
      </c>
      <c r="U86">
        <v>191.08633424475147</v>
      </c>
      <c r="V86">
        <v>5.2940663697440211</v>
      </c>
      <c r="W86">
        <v>10.612829123756644</v>
      </c>
      <c r="X86">
        <v>37.65467539783625</v>
      </c>
      <c r="Y86">
        <v>0</v>
      </c>
      <c r="Z86">
        <v>1.6846227927363804</v>
      </c>
      <c r="AA86">
        <v>10.082212168649551</v>
      </c>
      <c r="AB86">
        <v>10.085331417492975</v>
      </c>
      <c r="AC86">
        <v>7.4171625274142317</v>
      </c>
      <c r="AD86">
        <v>4.6526098824813662</v>
      </c>
      <c r="AE86">
        <v>12.619174015356151</v>
      </c>
      <c r="AF86">
        <v>0</v>
      </c>
      <c r="AG86">
        <v>0</v>
      </c>
      <c r="AH86">
        <v>26.560929260801508</v>
      </c>
      <c r="AI86">
        <v>4.2235153407355304</v>
      </c>
      <c r="AJ86">
        <v>0</v>
      </c>
      <c r="AK86">
        <v>13.279116582928756</v>
      </c>
      <c r="AL86">
        <v>9.192971760375432</v>
      </c>
      <c r="AM86">
        <v>4.0341324845541067</v>
      </c>
      <c r="AN86">
        <v>0</v>
      </c>
      <c r="AO86">
        <v>0</v>
      </c>
      <c r="AP86">
        <v>0.49037295287819599</v>
      </c>
      <c r="AQ86">
        <v>0</v>
      </c>
      <c r="AR86">
        <v>12.39811619537236</v>
      </c>
      <c r="AS86">
        <v>7.2108971728170026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26.695255496441408</v>
      </c>
      <c r="BB86">
        <f t="shared" si="1"/>
        <v>611.94722049498034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80.390680845683036</v>
      </c>
      <c r="L87">
        <v>19.088344061387133</v>
      </c>
      <c r="M87">
        <v>0</v>
      </c>
      <c r="N87">
        <v>30.14973115014989</v>
      </c>
      <c r="O87">
        <v>50.628057412639393</v>
      </c>
      <c r="P87">
        <v>69.389148244647146</v>
      </c>
      <c r="Q87">
        <v>1.0017325580922989</v>
      </c>
      <c r="R87">
        <v>10.820237430571169</v>
      </c>
      <c r="S87">
        <v>2.014235115627669</v>
      </c>
      <c r="T87">
        <v>0</v>
      </c>
      <c r="U87">
        <v>191.08633424475147</v>
      </c>
      <c r="V87">
        <v>5.2940663697440211</v>
      </c>
      <c r="W87">
        <v>10.612829123756644</v>
      </c>
      <c r="X87">
        <v>37.65467539783625</v>
      </c>
      <c r="Y87">
        <v>0</v>
      </c>
      <c r="Z87">
        <v>1.6846227927363804</v>
      </c>
      <c r="AA87">
        <v>10.082212168649551</v>
      </c>
      <c r="AB87">
        <v>10.085331417492975</v>
      </c>
      <c r="AC87">
        <v>7.4171625274142317</v>
      </c>
      <c r="AD87">
        <v>4.0457476736678792</v>
      </c>
      <c r="AE87">
        <v>12.619174015356151</v>
      </c>
      <c r="AF87">
        <v>0</v>
      </c>
      <c r="AG87">
        <v>0</v>
      </c>
      <c r="AH87">
        <v>26.560929260801508</v>
      </c>
      <c r="AI87">
        <v>0.8122145239775197</v>
      </c>
      <c r="AJ87">
        <v>0</v>
      </c>
      <c r="AK87">
        <v>13.279116582928756</v>
      </c>
      <c r="AL87">
        <v>9.192971760375432</v>
      </c>
      <c r="AM87">
        <v>4.0341324845541067</v>
      </c>
      <c r="AN87">
        <v>0</v>
      </c>
      <c r="AO87">
        <v>0</v>
      </c>
      <c r="AP87">
        <v>0.49037295287819599</v>
      </c>
      <c r="AQ87">
        <v>0</v>
      </c>
      <c r="AR87">
        <v>12.39811619537236</v>
      </c>
      <c r="AS87">
        <v>7.2108971728170026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26.252200471627329</v>
      </c>
      <c r="BB87">
        <f t="shared" si="1"/>
        <v>601.79087301228083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80.390083027657894</v>
      </c>
      <c r="L88">
        <v>19.088344061387133</v>
      </c>
      <c r="M88">
        <v>0</v>
      </c>
      <c r="N88">
        <v>30.14973115014989</v>
      </c>
      <c r="O88">
        <v>50.628057412639393</v>
      </c>
      <c r="P88">
        <v>69.389148244647146</v>
      </c>
      <c r="Q88">
        <v>1.0017325580922989</v>
      </c>
      <c r="R88">
        <v>10.820237430571169</v>
      </c>
      <c r="S88">
        <v>2.014235115627669</v>
      </c>
      <c r="T88">
        <v>0</v>
      </c>
      <c r="U88">
        <v>191.08633424475147</v>
      </c>
      <c r="V88">
        <v>5.2940663697440211</v>
      </c>
      <c r="W88">
        <v>10.612829123756644</v>
      </c>
      <c r="X88">
        <v>37.65467539783625</v>
      </c>
      <c r="Y88">
        <v>0</v>
      </c>
      <c r="Z88">
        <v>1.6846227927363804</v>
      </c>
      <c r="AA88">
        <v>10.082212168649551</v>
      </c>
      <c r="AB88">
        <v>10.085331417492975</v>
      </c>
      <c r="AC88">
        <v>7.4171625274142317</v>
      </c>
      <c r="AD88">
        <v>1.921730173873895</v>
      </c>
      <c r="AE88">
        <v>12.619174015356151</v>
      </c>
      <c r="AF88">
        <v>0</v>
      </c>
      <c r="AG88">
        <v>0</v>
      </c>
      <c r="AH88">
        <v>26.560929260801508</v>
      </c>
      <c r="AI88">
        <v>0</v>
      </c>
      <c r="AJ88">
        <v>0</v>
      </c>
      <c r="AK88">
        <v>13.279116582928756</v>
      </c>
      <c r="AL88">
        <v>9.192971760375432</v>
      </c>
      <c r="AM88">
        <v>4.0341324845541067</v>
      </c>
      <c r="AN88">
        <v>0</v>
      </c>
      <c r="AO88">
        <v>0</v>
      </c>
      <c r="AP88">
        <v>0.49037295287819599</v>
      </c>
      <c r="AQ88">
        <v>0</v>
      </c>
      <c r="AR88">
        <v>12.39811619537236</v>
      </c>
      <c r="AS88">
        <v>7.2108971728170026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26.129440984240244</v>
      </c>
      <c r="BB88">
        <f t="shared" si="1"/>
        <v>598.9768026578713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80.389496108624684</v>
      </c>
      <c r="L89">
        <v>19.088344061387133</v>
      </c>
      <c r="M89">
        <v>0</v>
      </c>
      <c r="N89">
        <v>30.14973115014989</v>
      </c>
      <c r="O89">
        <v>50.628057412639393</v>
      </c>
      <c r="P89">
        <v>69.389148244647146</v>
      </c>
      <c r="Q89">
        <v>1.0017325580922989</v>
      </c>
      <c r="R89">
        <v>10.820237430571169</v>
      </c>
      <c r="S89">
        <v>2.014235115627669</v>
      </c>
      <c r="T89">
        <v>0</v>
      </c>
      <c r="U89">
        <v>191.08633424475147</v>
      </c>
      <c r="V89">
        <v>5.2940663697440211</v>
      </c>
      <c r="W89">
        <v>10.612829123756644</v>
      </c>
      <c r="X89">
        <v>37.65467539783625</v>
      </c>
      <c r="Y89">
        <v>0</v>
      </c>
      <c r="Z89">
        <v>1.6846227927363804</v>
      </c>
      <c r="AA89">
        <v>10.082212168649551</v>
      </c>
      <c r="AB89">
        <v>10.085331417492975</v>
      </c>
      <c r="AC89">
        <v>7.4171625274142317</v>
      </c>
      <c r="AD89">
        <v>0</v>
      </c>
      <c r="AE89">
        <v>12.619174015356151</v>
      </c>
      <c r="AF89">
        <v>0</v>
      </c>
      <c r="AG89">
        <v>0</v>
      </c>
      <c r="AH89">
        <v>26.560929260801508</v>
      </c>
      <c r="AI89">
        <v>0</v>
      </c>
      <c r="AJ89">
        <v>0</v>
      </c>
      <c r="AK89">
        <v>13.279116582928756</v>
      </c>
      <c r="AL89">
        <v>9.192971760375432</v>
      </c>
      <c r="AM89">
        <v>4.0341324845541067</v>
      </c>
      <c r="AN89">
        <v>0</v>
      </c>
      <c r="AO89">
        <v>0</v>
      </c>
      <c r="AP89">
        <v>0.49037295287819599</v>
      </c>
      <c r="AQ89">
        <v>0</v>
      </c>
      <c r="AR89">
        <v>12.39811619537236</v>
      </c>
      <c r="AS89">
        <v>7.2108971728170026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26.049088129756722</v>
      </c>
      <c r="BB89">
        <f t="shared" si="1"/>
        <v>597.13483841944765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80.391151961203718</v>
      </c>
      <c r="L90">
        <v>19.088344061387133</v>
      </c>
      <c r="M90">
        <v>0</v>
      </c>
      <c r="N90">
        <v>30.14973115014989</v>
      </c>
      <c r="O90">
        <v>50.628057412639393</v>
      </c>
      <c r="P90">
        <v>69.389148244647146</v>
      </c>
      <c r="Q90">
        <v>1.0017325580922989</v>
      </c>
      <c r="R90">
        <v>10.820237430571169</v>
      </c>
      <c r="S90">
        <v>2.014235115627669</v>
      </c>
      <c r="T90">
        <v>0</v>
      </c>
      <c r="U90">
        <v>191.08633424475147</v>
      </c>
      <c r="V90">
        <v>5.2940663697440211</v>
      </c>
      <c r="W90">
        <v>10.612829123756644</v>
      </c>
      <c r="X90">
        <v>37.65467539783625</v>
      </c>
      <c r="Y90">
        <v>0</v>
      </c>
      <c r="Z90">
        <v>1.6846227927363804</v>
      </c>
      <c r="AA90">
        <v>10.082212168649551</v>
      </c>
      <c r="AB90">
        <v>10.085331417492975</v>
      </c>
      <c r="AC90">
        <v>7.4171625274142317</v>
      </c>
      <c r="AD90">
        <v>0</v>
      </c>
      <c r="AE90">
        <v>12.619174015356151</v>
      </c>
      <c r="AF90">
        <v>0</v>
      </c>
      <c r="AG90">
        <v>0</v>
      </c>
      <c r="AH90">
        <v>26.560929260801508</v>
      </c>
      <c r="AI90">
        <v>0</v>
      </c>
      <c r="AJ90">
        <v>0</v>
      </c>
      <c r="AK90">
        <v>13.279116582928756</v>
      </c>
      <c r="AL90">
        <v>9.192971760375432</v>
      </c>
      <c r="AM90">
        <v>4.0341324845541067</v>
      </c>
      <c r="AN90">
        <v>0</v>
      </c>
      <c r="AO90">
        <v>0</v>
      </c>
      <c r="AP90">
        <v>0.49037295287819599</v>
      </c>
      <c r="AQ90">
        <v>0</v>
      </c>
      <c r="AR90">
        <v>12.39811619537236</v>
      </c>
      <c r="AS90">
        <v>7.2108971728170026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26.049157344394526</v>
      </c>
      <c r="BB90">
        <f t="shared" si="1"/>
        <v>597.13642505738892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165.84409120373553</v>
      </c>
      <c r="L91">
        <v>65.559993203981008</v>
      </c>
      <c r="M91">
        <v>0</v>
      </c>
      <c r="N91">
        <v>30.14973115014989</v>
      </c>
      <c r="O91">
        <v>50.628057412639393</v>
      </c>
      <c r="P91">
        <v>69.389148244647146</v>
      </c>
      <c r="Q91">
        <v>5.5695915504061873</v>
      </c>
      <c r="R91">
        <v>10.820237430571169</v>
      </c>
      <c r="S91">
        <v>6.7421101008115487</v>
      </c>
      <c r="T91">
        <v>0</v>
      </c>
      <c r="U91">
        <v>191.08633424475147</v>
      </c>
      <c r="V91">
        <v>5.2940663697440211</v>
      </c>
      <c r="W91">
        <v>10.612829123756644</v>
      </c>
      <c r="X91">
        <v>37.65467539783625</v>
      </c>
      <c r="Y91">
        <v>0</v>
      </c>
      <c r="Z91">
        <v>5.0538683782091418</v>
      </c>
      <c r="AA91">
        <v>10.758123610937174</v>
      </c>
      <c r="AB91">
        <v>10.085331417492975</v>
      </c>
      <c r="AC91">
        <v>7.4171625274142317</v>
      </c>
      <c r="AD91">
        <v>0</v>
      </c>
      <c r="AE91">
        <v>12.619174015356151</v>
      </c>
      <c r="AF91">
        <v>0</v>
      </c>
      <c r="AG91">
        <v>0</v>
      </c>
      <c r="AH91">
        <v>33.201161640889168</v>
      </c>
      <c r="AI91">
        <v>0</v>
      </c>
      <c r="AJ91">
        <v>0</v>
      </c>
      <c r="AK91">
        <v>13.279116582928756</v>
      </c>
      <c r="AL91">
        <v>9.192971760375432</v>
      </c>
      <c r="AM91">
        <v>4.0341324845541067</v>
      </c>
      <c r="AN91">
        <v>0</v>
      </c>
      <c r="AO91">
        <v>0</v>
      </c>
      <c r="AP91">
        <v>0.49037295287819599</v>
      </c>
      <c r="AQ91">
        <v>0</v>
      </c>
      <c r="AR91">
        <v>12.39811619537236</v>
      </c>
      <c r="AS91">
        <v>7.2108971728170026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32.398816096400225</v>
      </c>
      <c r="BB91">
        <f t="shared" si="1"/>
        <v>742.69247807585486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165.84595250833871</v>
      </c>
      <c r="L92">
        <v>65.559993203981008</v>
      </c>
      <c r="M92">
        <v>0</v>
      </c>
      <c r="N92">
        <v>30.14973115014989</v>
      </c>
      <c r="O92">
        <v>50.628057412639393</v>
      </c>
      <c r="P92">
        <v>69.389148244647146</v>
      </c>
      <c r="Q92">
        <v>5.5695915504061873</v>
      </c>
      <c r="R92">
        <v>10.820237430571169</v>
      </c>
      <c r="S92">
        <v>6.7421101008115487</v>
      </c>
      <c r="T92">
        <v>0</v>
      </c>
      <c r="U92">
        <v>191.08633424475147</v>
      </c>
      <c r="V92">
        <v>5.2940663697440211</v>
      </c>
      <c r="W92">
        <v>10.612829123756644</v>
      </c>
      <c r="X92">
        <v>37.65467539783625</v>
      </c>
      <c r="Y92">
        <v>0</v>
      </c>
      <c r="Z92">
        <v>5.0538683782091418</v>
      </c>
      <c r="AA92">
        <v>10.758123610937174</v>
      </c>
      <c r="AB92">
        <v>10.085331417492975</v>
      </c>
      <c r="AC92">
        <v>7.4171625274142317</v>
      </c>
      <c r="AD92">
        <v>0</v>
      </c>
      <c r="AE92">
        <v>12.619174015356151</v>
      </c>
      <c r="AF92">
        <v>0</v>
      </c>
      <c r="AG92">
        <v>0</v>
      </c>
      <c r="AH92">
        <v>33.201161640889168</v>
      </c>
      <c r="AI92">
        <v>0</v>
      </c>
      <c r="AJ92">
        <v>0</v>
      </c>
      <c r="AK92">
        <v>13.279116582928756</v>
      </c>
      <c r="AL92">
        <v>9.192971760375432</v>
      </c>
      <c r="AM92">
        <v>4.0341324845541067</v>
      </c>
      <c r="AN92">
        <v>0</v>
      </c>
      <c r="AO92">
        <v>0</v>
      </c>
      <c r="AP92">
        <v>0.49037295287819599</v>
      </c>
      <c r="AQ92">
        <v>0</v>
      </c>
      <c r="AR92">
        <v>12.39811619537236</v>
      </c>
      <c r="AS92">
        <v>7.2108971728170026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32.398893898932641</v>
      </c>
      <c r="BB92">
        <f t="shared" si="1"/>
        <v>742.69426157792554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133.1902363546296</v>
      </c>
      <c r="L93">
        <v>19.088344061387133</v>
      </c>
      <c r="M93">
        <v>0</v>
      </c>
      <c r="N93">
        <v>30.14973115014989</v>
      </c>
      <c r="O93">
        <v>50.628057412639393</v>
      </c>
      <c r="P93">
        <v>69.389148244647146</v>
      </c>
      <c r="Q93">
        <v>1.0017325580922989</v>
      </c>
      <c r="R93">
        <v>10.820237430571169</v>
      </c>
      <c r="S93">
        <v>2.014235115627669</v>
      </c>
      <c r="T93">
        <v>0</v>
      </c>
      <c r="U93">
        <v>191.08633424475147</v>
      </c>
      <c r="V93">
        <v>5.2940663697440211</v>
      </c>
      <c r="W93">
        <v>10.612829123756644</v>
      </c>
      <c r="X93">
        <v>37.65467539783625</v>
      </c>
      <c r="Y93">
        <v>0</v>
      </c>
      <c r="Z93">
        <v>5.0538683782091418</v>
      </c>
      <c r="AA93">
        <v>10.758123610937174</v>
      </c>
      <c r="AB93">
        <v>10.085331417492975</v>
      </c>
      <c r="AC93">
        <v>7.4171625274142317</v>
      </c>
      <c r="AD93">
        <v>0</v>
      </c>
      <c r="AE93">
        <v>12.619174015356151</v>
      </c>
      <c r="AF93">
        <v>0</v>
      </c>
      <c r="AG93">
        <v>0</v>
      </c>
      <c r="AH93">
        <v>33.201161640889168</v>
      </c>
      <c r="AI93">
        <v>0</v>
      </c>
      <c r="AJ93">
        <v>0</v>
      </c>
      <c r="AK93">
        <v>13.279116582928756</v>
      </c>
      <c r="AL93">
        <v>9.192971760375432</v>
      </c>
      <c r="AM93">
        <v>4.0341324845541067</v>
      </c>
      <c r="AN93">
        <v>0</v>
      </c>
      <c r="AO93">
        <v>0</v>
      </c>
      <c r="AP93">
        <v>0.49037295287819599</v>
      </c>
      <c r="AQ93">
        <v>0</v>
      </c>
      <c r="AR93">
        <v>12.39811619537236</v>
      </c>
      <c r="AS93">
        <v>7.2108971728170026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28.702808349287768</v>
      </c>
      <c r="BB93">
        <f t="shared" si="1"/>
        <v>657.96724785376966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93.677835882007429</v>
      </c>
      <c r="L94">
        <v>19.088344061387133</v>
      </c>
      <c r="M94">
        <v>0</v>
      </c>
      <c r="N94">
        <v>30.14973115014989</v>
      </c>
      <c r="O94">
        <v>50.628057412639393</v>
      </c>
      <c r="P94">
        <v>69.389148244647146</v>
      </c>
      <c r="Q94">
        <v>1.0017325580922989</v>
      </c>
      <c r="R94">
        <v>10.820237430571169</v>
      </c>
      <c r="S94">
        <v>2.014235115627669</v>
      </c>
      <c r="T94">
        <v>0</v>
      </c>
      <c r="U94">
        <v>191.08633424475147</v>
      </c>
      <c r="V94">
        <v>5.2940663697440211</v>
      </c>
      <c r="W94">
        <v>10.612829123756644</v>
      </c>
      <c r="X94">
        <v>37.65467539783625</v>
      </c>
      <c r="Y94">
        <v>0</v>
      </c>
      <c r="Z94">
        <v>5.0538683782091418</v>
      </c>
      <c r="AA94">
        <v>10.758123610937174</v>
      </c>
      <c r="AB94">
        <v>10.085331417492975</v>
      </c>
      <c r="AC94">
        <v>7.4171625274142317</v>
      </c>
      <c r="AD94">
        <v>0</v>
      </c>
      <c r="AE94">
        <v>12.619174015356151</v>
      </c>
      <c r="AF94">
        <v>0</v>
      </c>
      <c r="AG94">
        <v>0</v>
      </c>
      <c r="AH94">
        <v>26.560929260801508</v>
      </c>
      <c r="AI94">
        <v>0</v>
      </c>
      <c r="AJ94">
        <v>0</v>
      </c>
      <c r="AK94">
        <v>13.279116582928756</v>
      </c>
      <c r="AL94">
        <v>9.192971760375432</v>
      </c>
      <c r="AM94">
        <v>4.0341324845541067</v>
      </c>
      <c r="AN94">
        <v>0</v>
      </c>
      <c r="AO94">
        <v>0</v>
      </c>
      <c r="AP94">
        <v>0.49037295287819599</v>
      </c>
      <c r="AQ94">
        <v>0</v>
      </c>
      <c r="AR94">
        <v>12.39811619537236</v>
      </c>
      <c r="AS94">
        <v>7.2108971728170026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26.773628296044503</v>
      </c>
      <c r="BB94">
        <f t="shared" si="1"/>
        <v>613.74379505430306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80.391227215954089</v>
      </c>
      <c r="L95">
        <v>19.098161229989703</v>
      </c>
      <c r="M95">
        <v>0</v>
      </c>
      <c r="N95">
        <v>30.14973115014989</v>
      </c>
      <c r="O95">
        <v>50.628057412639393</v>
      </c>
      <c r="P95">
        <v>69.389148244647146</v>
      </c>
      <c r="Q95">
        <v>1.0017325580922989</v>
      </c>
      <c r="R95">
        <v>10.820237430571169</v>
      </c>
      <c r="S95">
        <v>2.0240733157340465</v>
      </c>
      <c r="T95">
        <v>0</v>
      </c>
      <c r="U95">
        <v>191.08633424475147</v>
      </c>
      <c r="V95">
        <v>5.2940663697440211</v>
      </c>
      <c r="W95">
        <v>10.612829123756644</v>
      </c>
      <c r="X95">
        <v>37.65467539783625</v>
      </c>
      <c r="Y95">
        <v>0</v>
      </c>
      <c r="Z95">
        <v>3.3692455854727608</v>
      </c>
      <c r="AA95">
        <v>4.0328848674598197</v>
      </c>
      <c r="AB95">
        <v>10.085331417492975</v>
      </c>
      <c r="AC95">
        <v>4.9397916188270807</v>
      </c>
      <c r="AD95">
        <v>0</v>
      </c>
      <c r="AE95">
        <v>12.619174015356151</v>
      </c>
      <c r="AF95">
        <v>0</v>
      </c>
      <c r="AG95">
        <v>0</v>
      </c>
      <c r="AH95">
        <v>19.920697140262995</v>
      </c>
      <c r="AI95">
        <v>0</v>
      </c>
      <c r="AJ95">
        <v>0</v>
      </c>
      <c r="AK95">
        <v>13.279116582928756</v>
      </c>
      <c r="AL95">
        <v>9.192971760375432</v>
      </c>
      <c r="AM95">
        <v>4.0341324845541067</v>
      </c>
      <c r="AN95">
        <v>0</v>
      </c>
      <c r="AO95">
        <v>0</v>
      </c>
      <c r="AP95">
        <v>0.49037295287819599</v>
      </c>
      <c r="AQ95">
        <v>0</v>
      </c>
      <c r="AR95">
        <v>12.39811619537236</v>
      </c>
      <c r="AS95">
        <v>7.2108971728170026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25.486421629384314</v>
      </c>
      <c r="BB95">
        <f t="shared" si="1"/>
        <v>584.23658385827946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81.476424110163435</v>
      </c>
      <c r="L96">
        <v>19.098161229989703</v>
      </c>
      <c r="M96">
        <v>0</v>
      </c>
      <c r="N96">
        <v>30.14973115014989</v>
      </c>
      <c r="O96">
        <v>50.628057412639393</v>
      </c>
      <c r="P96">
        <v>69.389148244647146</v>
      </c>
      <c r="Q96">
        <v>1.0017325580922989</v>
      </c>
      <c r="R96">
        <v>10.820237430571169</v>
      </c>
      <c r="S96">
        <v>2.0240733157340465</v>
      </c>
      <c r="T96">
        <v>0</v>
      </c>
      <c r="U96">
        <v>191.08633424475147</v>
      </c>
      <c r="V96">
        <v>5.2940663697440211</v>
      </c>
      <c r="W96">
        <v>10.612829123756644</v>
      </c>
      <c r="X96">
        <v>37.65467539783625</v>
      </c>
      <c r="Y96">
        <v>0</v>
      </c>
      <c r="Z96">
        <v>3.3692455854727608</v>
      </c>
      <c r="AA96">
        <v>4.0328848674598197</v>
      </c>
      <c r="AB96">
        <v>10.085331417492975</v>
      </c>
      <c r="AC96">
        <v>4.9397916188270807</v>
      </c>
      <c r="AD96">
        <v>0</v>
      </c>
      <c r="AE96">
        <v>12.619174015356151</v>
      </c>
      <c r="AF96">
        <v>0</v>
      </c>
      <c r="AG96">
        <v>0</v>
      </c>
      <c r="AH96">
        <v>19.920697140262995</v>
      </c>
      <c r="AI96">
        <v>0</v>
      </c>
      <c r="AJ96">
        <v>0</v>
      </c>
      <c r="AK96">
        <v>13.279116582928756</v>
      </c>
      <c r="AL96">
        <v>9.192971760375432</v>
      </c>
      <c r="AM96">
        <v>4.0341324845541067</v>
      </c>
      <c r="AN96">
        <v>0</v>
      </c>
      <c r="AO96">
        <v>0</v>
      </c>
      <c r="AP96">
        <v>0.49037295287819599</v>
      </c>
      <c r="AQ96">
        <v>0</v>
      </c>
      <c r="AR96">
        <v>12.39811619537236</v>
      </c>
      <c r="AS96">
        <v>7.2108971728170026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25.531782859562274</v>
      </c>
      <c r="BB96">
        <f t="shared" si="1"/>
        <v>585.27641952231079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81.47576817651499</v>
      </c>
      <c r="L97">
        <v>19.098161229989703</v>
      </c>
      <c r="M97">
        <v>0</v>
      </c>
      <c r="N97">
        <v>30.14973115014989</v>
      </c>
      <c r="O97">
        <v>50.628057412639393</v>
      </c>
      <c r="P97">
        <v>69.389148244647146</v>
      </c>
      <c r="Q97">
        <v>1.0017325580922989</v>
      </c>
      <c r="R97">
        <v>10.820237430571169</v>
      </c>
      <c r="S97">
        <v>2.0240733157340465</v>
      </c>
      <c r="T97">
        <v>0</v>
      </c>
      <c r="U97">
        <v>191.08633424475147</v>
      </c>
      <c r="V97">
        <v>5.2940663697440211</v>
      </c>
      <c r="W97">
        <v>10.612829123756644</v>
      </c>
      <c r="X97">
        <v>37.65467539783625</v>
      </c>
      <c r="Y97">
        <v>0</v>
      </c>
      <c r="Z97">
        <v>3.3692455854727608</v>
      </c>
      <c r="AA97">
        <v>4.0328848674598197</v>
      </c>
      <c r="AB97">
        <v>10.085331417492975</v>
      </c>
      <c r="AC97">
        <v>4.9397916188270807</v>
      </c>
      <c r="AD97">
        <v>0</v>
      </c>
      <c r="AE97">
        <v>8.3839627074956269</v>
      </c>
      <c r="AF97">
        <v>0</v>
      </c>
      <c r="AG97">
        <v>0</v>
      </c>
      <c r="AH97">
        <v>13.280464760175329</v>
      </c>
      <c r="AI97">
        <v>0</v>
      </c>
      <c r="AJ97">
        <v>0</v>
      </c>
      <c r="AK97">
        <v>13.279116582928756</v>
      </c>
      <c r="AL97">
        <v>9.192971760375432</v>
      </c>
      <c r="AM97">
        <v>4.0341324845541067</v>
      </c>
      <c r="AN97">
        <v>0</v>
      </c>
      <c r="AO97">
        <v>0</v>
      </c>
      <c r="AP97">
        <v>0.49037295287819599</v>
      </c>
      <c r="AQ97">
        <v>0</v>
      </c>
      <c r="AR97">
        <v>12.39811619537236</v>
      </c>
      <c r="AS97">
        <v>7.2108971728170026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25.077161895379536</v>
      </c>
      <c r="BB97">
        <f t="shared" si="1"/>
        <v>574.85494086489689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81.47576817651499</v>
      </c>
      <c r="L98">
        <v>19.098161229989703</v>
      </c>
      <c r="M98">
        <v>0</v>
      </c>
      <c r="N98">
        <v>30.14973115014989</v>
      </c>
      <c r="O98">
        <v>50.628057412639393</v>
      </c>
      <c r="P98">
        <v>69.389148244647146</v>
      </c>
      <c r="Q98">
        <v>1.0017325580922989</v>
      </c>
      <c r="R98">
        <v>10.820237430571169</v>
      </c>
      <c r="S98">
        <v>2.0240733157340465</v>
      </c>
      <c r="T98">
        <v>0</v>
      </c>
      <c r="U98">
        <v>191.08633424475147</v>
      </c>
      <c r="V98">
        <v>5.2940663697440211</v>
      </c>
      <c r="W98">
        <v>10.612829123756644</v>
      </c>
      <c r="X98">
        <v>37.65467539783625</v>
      </c>
      <c r="Y98">
        <v>0</v>
      </c>
      <c r="Z98">
        <v>3.341168538927155</v>
      </c>
      <c r="AA98">
        <v>3.9723916739720306</v>
      </c>
      <c r="AB98">
        <v>10.085331417492975</v>
      </c>
      <c r="AC98">
        <v>4.9397916188270807</v>
      </c>
      <c r="AD98">
        <v>0</v>
      </c>
      <c r="AE98">
        <v>8.3839627074956269</v>
      </c>
      <c r="AF98">
        <v>0</v>
      </c>
      <c r="AG98">
        <v>0</v>
      </c>
      <c r="AH98">
        <v>12.635259822166562</v>
      </c>
      <c r="AI98">
        <v>0</v>
      </c>
      <c r="AJ98">
        <v>0</v>
      </c>
      <c r="AK98">
        <v>13.279116582928756</v>
      </c>
      <c r="AL98">
        <v>9.192971760375432</v>
      </c>
      <c r="AM98">
        <v>4.0341324845541067</v>
      </c>
      <c r="AN98">
        <v>0</v>
      </c>
      <c r="AO98">
        <v>0</v>
      </c>
      <c r="AP98">
        <v>0.49037295287819599</v>
      </c>
      <c r="AQ98">
        <v>0</v>
      </c>
      <c r="AR98">
        <v>12.39811619537236</v>
      </c>
      <c r="AS98">
        <v>7.2108971728170026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25.046490092937379</v>
      </c>
      <c r="BB98">
        <f t="shared" si="1"/>
        <v>574.1518374892969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2.0600923732029921</v>
      </c>
      <c r="L99">
        <f t="shared" si="2"/>
        <v>0.50705307337584482</v>
      </c>
      <c r="M99">
        <f t="shared" si="2"/>
        <v>0</v>
      </c>
      <c r="N99">
        <f t="shared" si="2"/>
        <v>0.7235935476035964</v>
      </c>
      <c r="O99">
        <f t="shared" si="2"/>
        <v>1.2150733779033467</v>
      </c>
      <c r="P99">
        <f t="shared" si="2"/>
        <v>1.6437051160881853</v>
      </c>
      <c r="Q99">
        <f t="shared" si="2"/>
        <v>6.8656908191476643E-2</v>
      </c>
      <c r="R99">
        <f t="shared" si="2"/>
        <v>0.15596292766736342</v>
      </c>
      <c r="S99">
        <f t="shared" si="2"/>
        <v>9.1152132029443972E-2</v>
      </c>
      <c r="T99">
        <f t="shared" si="2"/>
        <v>0</v>
      </c>
      <c r="U99">
        <f t="shared" si="2"/>
        <v>4.5329728616497418</v>
      </c>
      <c r="V99">
        <f t="shared" si="2"/>
        <v>8.8457884473426562E-2</v>
      </c>
      <c r="W99">
        <f t="shared" si="2"/>
        <v>0.19217351769103386</v>
      </c>
      <c r="X99">
        <f t="shared" si="2"/>
        <v>0.74766800510054154</v>
      </c>
      <c r="Y99">
        <f t="shared" si="2"/>
        <v>0</v>
      </c>
      <c r="Z99">
        <f t="shared" si="2"/>
        <v>6.415268198653723E-2</v>
      </c>
      <c r="AA99">
        <f t="shared" si="2"/>
        <v>0.22785617907848088</v>
      </c>
      <c r="AB99">
        <f t="shared" si="2"/>
        <v>0.14360708830510968</v>
      </c>
      <c r="AC99">
        <f t="shared" si="2"/>
        <v>9.2036607344436167E-2</v>
      </c>
      <c r="AD99">
        <f t="shared" si="2"/>
        <v>4.0457477025495313E-2</v>
      </c>
      <c r="AE99">
        <f t="shared" si="2"/>
        <v>0.21520322418485538</v>
      </c>
      <c r="AF99">
        <f t="shared" si="2"/>
        <v>0</v>
      </c>
      <c r="AG99">
        <f t="shared" si="2"/>
        <v>0</v>
      </c>
      <c r="AH99">
        <f t="shared" si="2"/>
        <v>0.25808190421681271</v>
      </c>
      <c r="AI99">
        <f t="shared" si="2"/>
        <v>2.4894374044728825E-2</v>
      </c>
      <c r="AJ99">
        <f t="shared" si="2"/>
        <v>0</v>
      </c>
      <c r="AK99">
        <f t="shared" si="2"/>
        <v>0.31869879799028977</v>
      </c>
      <c r="AL99">
        <f t="shared" si="2"/>
        <v>0.29728884404493433</v>
      </c>
      <c r="AM99">
        <f t="shared" si="2"/>
        <v>9.6819179629298563E-2</v>
      </c>
      <c r="AN99">
        <f t="shared" si="2"/>
        <v>0</v>
      </c>
      <c r="AO99">
        <f t="shared" si="2"/>
        <v>0</v>
      </c>
      <c r="AP99">
        <f t="shared" si="2"/>
        <v>8.8512325680560992E-3</v>
      </c>
      <c r="AQ99">
        <f t="shared" si="2"/>
        <v>0</v>
      </c>
      <c r="AR99">
        <f t="shared" si="2"/>
        <v>0.29339860253090017</v>
      </c>
      <c r="AS99">
        <f t="shared" si="2"/>
        <v>0.17414316498634957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0.59698973526577437</v>
      </c>
      <c r="BB99">
        <f t="shared" si="1"/>
        <v>13.685061347647499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9.4449552259709044</v>
      </c>
      <c r="L3">
        <v>581.32894619235208</v>
      </c>
      <c r="M3">
        <v>28.366020531158117</v>
      </c>
      <c r="N3">
        <v>36.421793601254102</v>
      </c>
      <c r="O3">
        <v>0</v>
      </c>
      <c r="P3">
        <v>42.949530824536751</v>
      </c>
      <c r="Q3">
        <v>4.9248983480608564</v>
      </c>
      <c r="R3">
        <v>13.076840038578933</v>
      </c>
      <c r="S3">
        <v>8.1289962808138174</v>
      </c>
      <c r="T3">
        <v>0</v>
      </c>
      <c r="U3">
        <v>105.09241438394264</v>
      </c>
      <c r="V3">
        <v>6.3904706475016591</v>
      </c>
      <c r="W3">
        <v>12.826986667258899</v>
      </c>
      <c r="X3">
        <v>45.482005372441904</v>
      </c>
      <c r="Y3">
        <v>0</v>
      </c>
      <c r="Z3">
        <v>4.0411368131914012</v>
      </c>
      <c r="AA3">
        <v>12.994457967856398</v>
      </c>
      <c r="AB3">
        <v>12.18222253323871</v>
      </c>
      <c r="AC3">
        <v>5.9677692810010523</v>
      </c>
      <c r="AD3">
        <v>0</v>
      </c>
      <c r="AE3">
        <v>10.125583681099354</v>
      </c>
      <c r="AF3">
        <v>7.5995941930696809</v>
      </c>
      <c r="AG3">
        <v>12.446390763816812</v>
      </c>
      <c r="AH3">
        <v>16.046560757670633</v>
      </c>
      <c r="AI3">
        <v>0</v>
      </c>
      <c r="AJ3">
        <v>0</v>
      </c>
      <c r="AK3">
        <v>16.039590709693343</v>
      </c>
      <c r="AL3">
        <v>0</v>
      </c>
      <c r="AM3">
        <v>4.8728889137112503</v>
      </c>
      <c r="AN3">
        <v>0.98039087871425579</v>
      </c>
      <c r="AO3">
        <v>0</v>
      </c>
      <c r="AP3">
        <v>0.35543725064791981</v>
      </c>
      <c r="AQ3">
        <v>13.208873567060706</v>
      </c>
      <c r="AR3">
        <v>14.97589855696369</v>
      </c>
      <c r="AS3">
        <v>9.8704384974839527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43.310697665625895</v>
      </c>
      <c r="BB3">
        <f>SUM(B3:AZ3)-BA3</f>
        <v>992.83039481346395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9.4450169353817994</v>
      </c>
      <c r="L4">
        <v>581.32894619235208</v>
      </c>
      <c r="M4">
        <v>28.366020531158117</v>
      </c>
      <c r="N4">
        <v>36.421793601254102</v>
      </c>
      <c r="O4">
        <v>0</v>
      </c>
      <c r="P4">
        <v>42.950713752515497</v>
      </c>
      <c r="Q4">
        <v>4.9248983480608564</v>
      </c>
      <c r="R4">
        <v>13.076840038578933</v>
      </c>
      <c r="S4">
        <v>8.1289962808138174</v>
      </c>
      <c r="T4">
        <v>0</v>
      </c>
      <c r="U4">
        <v>105.09241438394264</v>
      </c>
      <c r="V4">
        <v>6.3904706475016591</v>
      </c>
      <c r="W4">
        <v>12.826986667258899</v>
      </c>
      <c r="X4">
        <v>45.482005372441904</v>
      </c>
      <c r="Y4">
        <v>0</v>
      </c>
      <c r="Z4">
        <v>4.0411368131914012</v>
      </c>
      <c r="AA4">
        <v>12.994457967856398</v>
      </c>
      <c r="AB4">
        <v>12.18222253323871</v>
      </c>
      <c r="AC4">
        <v>5.9677692810010523</v>
      </c>
      <c r="AD4">
        <v>0</v>
      </c>
      <c r="AE4">
        <v>10.125583681099354</v>
      </c>
      <c r="AF4">
        <v>7.5995941930696809</v>
      </c>
      <c r="AG4">
        <v>12.446390763816812</v>
      </c>
      <c r="AH4">
        <v>16.046560757670633</v>
      </c>
      <c r="AI4">
        <v>0</v>
      </c>
      <c r="AJ4">
        <v>0</v>
      </c>
      <c r="AK4">
        <v>16.039590709693343</v>
      </c>
      <c r="AL4">
        <v>0</v>
      </c>
      <c r="AM4">
        <v>4.8728889137112503</v>
      </c>
      <c r="AN4">
        <v>0.98039087871425579</v>
      </c>
      <c r="AO4">
        <v>0</v>
      </c>
      <c r="AP4">
        <v>0.35543725064791981</v>
      </c>
      <c r="AQ4">
        <v>13.208873567060706</v>
      </c>
      <c r="AR4">
        <v>1.3614452069323824</v>
      </c>
      <c r="AS4">
        <v>9.8704384974839527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42.741665541437477</v>
      </c>
      <c r="BB4">
        <f t="shared" ref="BB4:BB67" si="0">SUM(B4:AZ4)-BA4</f>
        <v>979.78621822501066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9.5390910795688466</v>
      </c>
      <c r="L5">
        <v>581.57927909156865</v>
      </c>
      <c r="M5">
        <v>28.366020531158117</v>
      </c>
      <c r="N5">
        <v>36.421793601254102</v>
      </c>
      <c r="O5">
        <v>0</v>
      </c>
      <c r="P5">
        <v>42.950713752515497</v>
      </c>
      <c r="Q5">
        <v>5.5613788549077041</v>
      </c>
      <c r="R5">
        <v>13.076840038578933</v>
      </c>
      <c r="S5">
        <v>8.1286856225204662</v>
      </c>
      <c r="T5">
        <v>0</v>
      </c>
      <c r="U5">
        <v>105.09241438394264</v>
      </c>
      <c r="V5">
        <v>6.3902569080249645</v>
      </c>
      <c r="W5">
        <v>12.826179269958262</v>
      </c>
      <c r="X5">
        <v>45.482005372441904</v>
      </c>
      <c r="Y5">
        <v>0</v>
      </c>
      <c r="Z5">
        <v>4.0411368131914012</v>
      </c>
      <c r="AA5">
        <v>12.994457967856398</v>
      </c>
      <c r="AB5">
        <v>12.18222253323871</v>
      </c>
      <c r="AC5">
        <v>5.9677692810010523</v>
      </c>
      <c r="AD5">
        <v>0</v>
      </c>
      <c r="AE5">
        <v>10.125583681099354</v>
      </c>
      <c r="AF5">
        <v>7.5995941930696809</v>
      </c>
      <c r="AG5">
        <v>12.446390763816812</v>
      </c>
      <c r="AH5">
        <v>13.382961310269256</v>
      </c>
      <c r="AI5">
        <v>0</v>
      </c>
      <c r="AJ5">
        <v>0</v>
      </c>
      <c r="AK5">
        <v>16.039590709693343</v>
      </c>
      <c r="AL5">
        <v>0</v>
      </c>
      <c r="AM5">
        <v>4.8728889137112503</v>
      </c>
      <c r="AN5">
        <v>0.98039087871425579</v>
      </c>
      <c r="AO5">
        <v>0</v>
      </c>
      <c r="AP5">
        <v>0.35543725064791981</v>
      </c>
      <c r="AQ5">
        <v>13.208873567060706</v>
      </c>
      <c r="AR5">
        <v>1.3614452069323824</v>
      </c>
      <c r="AS5">
        <v>8.7092106035164676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42.62273318913482</v>
      </c>
      <c r="BB5">
        <f t="shared" si="0"/>
        <v>977.05987899112426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9.5390910795688466</v>
      </c>
      <c r="L6">
        <v>581.33603291258646</v>
      </c>
      <c r="M6">
        <v>28.366020531158117</v>
      </c>
      <c r="N6">
        <v>36.421793601254102</v>
      </c>
      <c r="O6">
        <v>0</v>
      </c>
      <c r="P6">
        <v>42.950713752515497</v>
      </c>
      <c r="Q6">
        <v>5.9640028757624242</v>
      </c>
      <c r="R6">
        <v>13.076840038578933</v>
      </c>
      <c r="S6">
        <v>8.1286856225204662</v>
      </c>
      <c r="T6">
        <v>0</v>
      </c>
      <c r="U6">
        <v>105.09241438394264</v>
      </c>
      <c r="V6">
        <v>6.3902569080249645</v>
      </c>
      <c r="W6">
        <v>12.826179269958262</v>
      </c>
      <c r="X6">
        <v>45.482005372441904</v>
      </c>
      <c r="Y6">
        <v>0</v>
      </c>
      <c r="Z6">
        <v>4.0411368131914012</v>
      </c>
      <c r="AA6">
        <v>12.994457967856398</v>
      </c>
      <c r="AB6">
        <v>12.18222253323871</v>
      </c>
      <c r="AC6">
        <v>5.9677692810010523</v>
      </c>
      <c r="AD6">
        <v>0</v>
      </c>
      <c r="AE6">
        <v>10.125583681099354</v>
      </c>
      <c r="AF6">
        <v>7.5995941930696809</v>
      </c>
      <c r="AG6">
        <v>12.446390763816812</v>
      </c>
      <c r="AH6">
        <v>12.993166521603005</v>
      </c>
      <c r="AI6">
        <v>0</v>
      </c>
      <c r="AJ6">
        <v>0</v>
      </c>
      <c r="AK6">
        <v>16.039590709693343</v>
      </c>
      <c r="AL6">
        <v>0</v>
      </c>
      <c r="AM6">
        <v>4.8728889137112503</v>
      </c>
      <c r="AN6">
        <v>0.98039087871425579</v>
      </c>
      <c r="AO6">
        <v>0</v>
      </c>
      <c r="AP6">
        <v>0.35543725064791981</v>
      </c>
      <c r="AQ6">
        <v>13.208873567060706</v>
      </c>
      <c r="AR6">
        <v>5.105420006261741</v>
      </c>
      <c r="AS6">
        <v>8.7092106035164676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42.769599907370775</v>
      </c>
      <c r="BB6">
        <f t="shared" si="0"/>
        <v>980.42657012542406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9.5285383429252679</v>
      </c>
      <c r="L7">
        <v>581.33603291258646</v>
      </c>
      <c r="M7">
        <v>28.366020531158117</v>
      </c>
      <c r="N7">
        <v>36.421793601254102</v>
      </c>
      <c r="O7">
        <v>0</v>
      </c>
      <c r="P7">
        <v>42.950713752515497</v>
      </c>
      <c r="Q7">
        <v>5.9640028757624242</v>
      </c>
      <c r="R7">
        <v>13.076840038578933</v>
      </c>
      <c r="S7">
        <v>8.1286856225204662</v>
      </c>
      <c r="T7">
        <v>0</v>
      </c>
      <c r="U7">
        <v>105.09241438394264</v>
      </c>
      <c r="V7">
        <v>6.3902569080249645</v>
      </c>
      <c r="W7">
        <v>12.826179269958262</v>
      </c>
      <c r="X7">
        <v>45.482005372441904</v>
      </c>
      <c r="Y7">
        <v>0</v>
      </c>
      <c r="Z7">
        <v>4.0411368131914012</v>
      </c>
      <c r="AA7">
        <v>12.994457967856398</v>
      </c>
      <c r="AB7">
        <v>12.18222253323871</v>
      </c>
      <c r="AC7">
        <v>5.9677692810010523</v>
      </c>
      <c r="AD7">
        <v>0</v>
      </c>
      <c r="AE7">
        <v>10.125583681099354</v>
      </c>
      <c r="AF7">
        <v>7.5995941930696809</v>
      </c>
      <c r="AG7">
        <v>12.446390763816812</v>
      </c>
      <c r="AH7">
        <v>6.4965832608015024</v>
      </c>
      <c r="AI7">
        <v>0</v>
      </c>
      <c r="AJ7">
        <v>0</v>
      </c>
      <c r="AK7">
        <v>16.039590709693343</v>
      </c>
      <c r="AL7">
        <v>0</v>
      </c>
      <c r="AM7">
        <v>4.8728889137112503</v>
      </c>
      <c r="AN7">
        <v>0.98039087871425579</v>
      </c>
      <c r="AO7">
        <v>0</v>
      </c>
      <c r="AP7">
        <v>0.35543725064791981</v>
      </c>
      <c r="AQ7">
        <v>13.208873567060706</v>
      </c>
      <c r="AR7">
        <v>16.337344084072942</v>
      </c>
      <c r="AS7">
        <v>8.7092106035164676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42.967096049130078</v>
      </c>
      <c r="BB7">
        <f t="shared" si="0"/>
        <v>984.95386206403077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9.5285383429252679</v>
      </c>
      <c r="L8">
        <v>581.33603291258646</v>
      </c>
      <c r="M8">
        <v>28.366020531158117</v>
      </c>
      <c r="N8">
        <v>36.421793601254102</v>
      </c>
      <c r="O8">
        <v>0</v>
      </c>
      <c r="P8">
        <v>42.950713752515497</v>
      </c>
      <c r="Q8">
        <v>5.9640028757624242</v>
      </c>
      <c r="R8">
        <v>13.076840038578933</v>
      </c>
      <c r="S8">
        <v>8.1286856225204662</v>
      </c>
      <c r="T8">
        <v>0</v>
      </c>
      <c r="U8">
        <v>105.09241438394264</v>
      </c>
      <c r="V8">
        <v>6.3902569080249645</v>
      </c>
      <c r="W8">
        <v>12.826179269958262</v>
      </c>
      <c r="X8">
        <v>45.482005372441904</v>
      </c>
      <c r="Y8">
        <v>0</v>
      </c>
      <c r="Z8">
        <v>4.0411368131914012</v>
      </c>
      <c r="AA8">
        <v>12.994457967856398</v>
      </c>
      <c r="AB8">
        <v>12.18222253323871</v>
      </c>
      <c r="AC8">
        <v>5.9677692810010523</v>
      </c>
      <c r="AD8">
        <v>0</v>
      </c>
      <c r="AE8">
        <v>10.125583681099354</v>
      </c>
      <c r="AF8">
        <v>7.5995941930696809</v>
      </c>
      <c r="AG8">
        <v>12.446390763816812</v>
      </c>
      <c r="AH8">
        <v>0</v>
      </c>
      <c r="AI8">
        <v>0</v>
      </c>
      <c r="AJ8">
        <v>0</v>
      </c>
      <c r="AK8">
        <v>16.039590709693343</v>
      </c>
      <c r="AL8">
        <v>0</v>
      </c>
      <c r="AM8">
        <v>4.8728889137112503</v>
      </c>
      <c r="AN8">
        <v>0.98039087871425579</v>
      </c>
      <c r="AO8">
        <v>0</v>
      </c>
      <c r="AP8">
        <v>0.35543725064791981</v>
      </c>
      <c r="AQ8">
        <v>13.208873567060706</v>
      </c>
      <c r="AR8">
        <v>16.337344084072942</v>
      </c>
      <c r="AS8">
        <v>8.7092106035164676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42.695538868828578</v>
      </c>
      <c r="BB8">
        <f t="shared" si="0"/>
        <v>978.72883598353087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9.6533885462292286</v>
      </c>
      <c r="L9">
        <v>581.33603291258646</v>
      </c>
      <c r="M9">
        <v>28.366020531158117</v>
      </c>
      <c r="N9">
        <v>36.421793601254102</v>
      </c>
      <c r="O9">
        <v>0</v>
      </c>
      <c r="P9">
        <v>42.950713752515497</v>
      </c>
      <c r="Q9">
        <v>5.9640028757624242</v>
      </c>
      <c r="R9">
        <v>13.076840038578933</v>
      </c>
      <c r="S9">
        <v>8.1286856225204662</v>
      </c>
      <c r="T9">
        <v>0</v>
      </c>
      <c r="U9">
        <v>105.09241438394264</v>
      </c>
      <c r="V9">
        <v>6.3902569080249645</v>
      </c>
      <c r="W9">
        <v>12.826179269958262</v>
      </c>
      <c r="X9">
        <v>45.482005372441904</v>
      </c>
      <c r="Y9">
        <v>0</v>
      </c>
      <c r="Z9">
        <v>4.0411368131914012</v>
      </c>
      <c r="AA9">
        <v>12.994457967856398</v>
      </c>
      <c r="AB9">
        <v>8.0968213768822093</v>
      </c>
      <c r="AC9">
        <v>5.9677692810010523</v>
      </c>
      <c r="AD9">
        <v>0</v>
      </c>
      <c r="AE9">
        <v>10.125583681099354</v>
      </c>
      <c r="AF9">
        <v>7.5995941930696809</v>
      </c>
      <c r="AG9">
        <v>12.446390763816812</v>
      </c>
      <c r="AH9">
        <v>0</v>
      </c>
      <c r="AI9">
        <v>0</v>
      </c>
      <c r="AJ9">
        <v>0</v>
      </c>
      <c r="AK9">
        <v>16.039590709693343</v>
      </c>
      <c r="AL9">
        <v>0</v>
      </c>
      <c r="AM9">
        <v>4.8728889137112503</v>
      </c>
      <c r="AN9">
        <v>0.98039087871425579</v>
      </c>
      <c r="AO9">
        <v>0</v>
      </c>
      <c r="AP9">
        <v>0.35543725064791981</v>
      </c>
      <c r="AQ9">
        <v>9.9066552418038913</v>
      </c>
      <c r="AR9">
        <v>14.97589855696369</v>
      </c>
      <c r="AS9">
        <v>8.7092106035164676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42.335046689962084</v>
      </c>
      <c r="BB9">
        <f t="shared" si="0"/>
        <v>970.46511335697892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9.6533885462292286</v>
      </c>
      <c r="L10">
        <v>581.33603291258646</v>
      </c>
      <c r="M10">
        <v>28.366020531158117</v>
      </c>
      <c r="N10">
        <v>36.421793601254102</v>
      </c>
      <c r="O10">
        <v>0</v>
      </c>
      <c r="P10">
        <v>42.950713752515497</v>
      </c>
      <c r="Q10">
        <v>5.9640028757624242</v>
      </c>
      <c r="R10">
        <v>13.076840038578933</v>
      </c>
      <c r="S10">
        <v>8.1286856225204662</v>
      </c>
      <c r="T10">
        <v>0</v>
      </c>
      <c r="U10">
        <v>105.09241438394264</v>
      </c>
      <c r="V10">
        <v>6.3902569080249645</v>
      </c>
      <c r="W10">
        <v>12.826179269958262</v>
      </c>
      <c r="X10">
        <v>45.482005372441904</v>
      </c>
      <c r="Y10">
        <v>0</v>
      </c>
      <c r="Z10">
        <v>4.0411368131914012</v>
      </c>
      <c r="AA10">
        <v>12.994457967856398</v>
      </c>
      <c r="AB10">
        <v>8.0968213768822093</v>
      </c>
      <c r="AC10">
        <v>5.9677692810010523</v>
      </c>
      <c r="AD10">
        <v>0</v>
      </c>
      <c r="AE10">
        <v>10.125583681099354</v>
      </c>
      <c r="AF10">
        <v>7.5995941930696809</v>
      </c>
      <c r="AG10">
        <v>12.446390763816812</v>
      </c>
      <c r="AH10">
        <v>0</v>
      </c>
      <c r="AI10">
        <v>0</v>
      </c>
      <c r="AJ10">
        <v>0</v>
      </c>
      <c r="AK10">
        <v>16.039590709693343</v>
      </c>
      <c r="AL10">
        <v>0</v>
      </c>
      <c r="AM10">
        <v>4.8728889137112503</v>
      </c>
      <c r="AN10">
        <v>0.98039087871425579</v>
      </c>
      <c r="AO10">
        <v>0</v>
      </c>
      <c r="AP10">
        <v>0.35543725064791981</v>
      </c>
      <c r="AQ10">
        <v>6.6044369165470753</v>
      </c>
      <c r="AR10">
        <v>14.97589855696369</v>
      </c>
      <c r="AS10">
        <v>8.7092106035164676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42.197013963966342</v>
      </c>
      <c r="BB10">
        <f t="shared" si="0"/>
        <v>967.30092775771777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2.6925125084677357</v>
      </c>
      <c r="L11">
        <v>581.33712725617886</v>
      </c>
      <c r="M11">
        <v>28.366020531158117</v>
      </c>
      <c r="N11">
        <v>36.421793601254102</v>
      </c>
      <c r="O11">
        <v>0</v>
      </c>
      <c r="P11">
        <v>42.950713752515497</v>
      </c>
      <c r="Q11">
        <v>3.2879804094450074</v>
      </c>
      <c r="R11">
        <v>13.085001867772458</v>
      </c>
      <c r="S11">
        <v>4.2537584424492989</v>
      </c>
      <c r="T11">
        <v>0</v>
      </c>
      <c r="U11">
        <v>105.09241438394264</v>
      </c>
      <c r="V11">
        <v>6.3904077802128985</v>
      </c>
      <c r="W11">
        <v>12.823512167883253</v>
      </c>
      <c r="X11">
        <v>45.479694196143512</v>
      </c>
      <c r="Y11">
        <v>0</v>
      </c>
      <c r="Z11">
        <v>4.0411368131914012</v>
      </c>
      <c r="AA11">
        <v>12.994457967856398</v>
      </c>
      <c r="AB11">
        <v>8.0968213768822093</v>
      </c>
      <c r="AC11">
        <v>5.9677692810010523</v>
      </c>
      <c r="AD11">
        <v>0</v>
      </c>
      <c r="AE11">
        <v>10.125583681099354</v>
      </c>
      <c r="AF11">
        <v>4.9853338291844258</v>
      </c>
      <c r="AG11">
        <v>12.446390763816812</v>
      </c>
      <c r="AH11">
        <v>0</v>
      </c>
      <c r="AI11">
        <v>0</v>
      </c>
      <c r="AJ11">
        <v>0</v>
      </c>
      <c r="AK11">
        <v>16.039590709693343</v>
      </c>
      <c r="AL11">
        <v>0</v>
      </c>
      <c r="AM11">
        <v>4.8728889137112503</v>
      </c>
      <c r="AN11">
        <v>0.98039087871425579</v>
      </c>
      <c r="AO11">
        <v>0</v>
      </c>
      <c r="AP11">
        <v>0.35543725064791981</v>
      </c>
      <c r="AQ11">
        <v>0</v>
      </c>
      <c r="AR11">
        <v>14.97589855696369</v>
      </c>
      <c r="AS11">
        <v>9.8704384974839527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41.295602552458547</v>
      </c>
      <c r="BB11">
        <f t="shared" si="0"/>
        <v>946.63747286521107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2.6821467969283579</v>
      </c>
      <c r="L12">
        <v>581.33712725617886</v>
      </c>
      <c r="M12">
        <v>28.366020531158117</v>
      </c>
      <c r="N12">
        <v>36.421793601254102</v>
      </c>
      <c r="O12">
        <v>0</v>
      </c>
      <c r="P12">
        <v>42.950713752515497</v>
      </c>
      <c r="Q12">
        <v>3.2879804094450074</v>
      </c>
      <c r="R12">
        <v>13.07893633978423</v>
      </c>
      <c r="S12">
        <v>4.2537584424492989</v>
      </c>
      <c r="T12">
        <v>0</v>
      </c>
      <c r="U12">
        <v>105.09241438394264</v>
      </c>
      <c r="V12">
        <v>6.3904077802128985</v>
      </c>
      <c r="W12">
        <v>12.823512167883253</v>
      </c>
      <c r="X12">
        <v>45.479694196143512</v>
      </c>
      <c r="Y12">
        <v>0</v>
      </c>
      <c r="Z12">
        <v>4.0411368131914012</v>
      </c>
      <c r="AA12">
        <v>12.994457967856398</v>
      </c>
      <c r="AB12">
        <v>8.0968213768822093</v>
      </c>
      <c r="AC12">
        <v>5.9677692810010523</v>
      </c>
      <c r="AD12">
        <v>0</v>
      </c>
      <c r="AE12">
        <v>10.125583681099354</v>
      </c>
      <c r="AF12">
        <v>2.4926670562492586</v>
      </c>
      <c r="AG12">
        <v>12.446390763816812</v>
      </c>
      <c r="AH12">
        <v>0</v>
      </c>
      <c r="AI12">
        <v>0</v>
      </c>
      <c r="AJ12">
        <v>0</v>
      </c>
      <c r="AK12">
        <v>16.039590709693343</v>
      </c>
      <c r="AL12">
        <v>0</v>
      </c>
      <c r="AM12">
        <v>4.8728889137112503</v>
      </c>
      <c r="AN12">
        <v>0.98039087871425579</v>
      </c>
      <c r="AO12">
        <v>0</v>
      </c>
      <c r="AP12">
        <v>0.35543725064791981</v>
      </c>
      <c r="AQ12">
        <v>0</v>
      </c>
      <c r="AR12">
        <v>14.97589855696369</v>
      </c>
      <c r="AS12">
        <v>9.8704384974839527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41.190722255537594</v>
      </c>
      <c r="BB12">
        <f t="shared" si="0"/>
        <v>944.23325514966916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2.6925125084677357</v>
      </c>
      <c r="L13">
        <v>581.33712725617886</v>
      </c>
      <c r="M13">
        <v>28.366020531158117</v>
      </c>
      <c r="N13">
        <v>36.421793601254102</v>
      </c>
      <c r="O13">
        <v>0</v>
      </c>
      <c r="P13">
        <v>42.950713752515497</v>
      </c>
      <c r="Q13">
        <v>3.2879804094450074</v>
      </c>
      <c r="R13">
        <v>13.07624734941076</v>
      </c>
      <c r="S13">
        <v>2.3251779146980462</v>
      </c>
      <c r="T13">
        <v>0</v>
      </c>
      <c r="U13">
        <v>105.09241438394264</v>
      </c>
      <c r="V13">
        <v>6.3904077802128985</v>
      </c>
      <c r="W13">
        <v>12.821727663205856</v>
      </c>
      <c r="X13">
        <v>45.479694196143512</v>
      </c>
      <c r="Y13">
        <v>0</v>
      </c>
      <c r="Z13">
        <v>4.0411368131914012</v>
      </c>
      <c r="AA13">
        <v>12.994457967856398</v>
      </c>
      <c r="AB13">
        <v>8.0968213768822093</v>
      </c>
      <c r="AC13">
        <v>5.9677692810010523</v>
      </c>
      <c r="AD13">
        <v>0</v>
      </c>
      <c r="AE13">
        <v>10.125583681099354</v>
      </c>
      <c r="AF13">
        <v>2.4926670562492586</v>
      </c>
      <c r="AG13">
        <v>12.446390763816812</v>
      </c>
      <c r="AH13">
        <v>0</v>
      </c>
      <c r="AI13">
        <v>0</v>
      </c>
      <c r="AJ13">
        <v>0</v>
      </c>
      <c r="AK13">
        <v>16.039590709693343</v>
      </c>
      <c r="AL13">
        <v>0</v>
      </c>
      <c r="AM13">
        <v>4.8728889137112503</v>
      </c>
      <c r="AN13">
        <v>0.98039087871425579</v>
      </c>
      <c r="AO13">
        <v>0</v>
      </c>
      <c r="AP13">
        <v>0.35543725064791981</v>
      </c>
      <c r="AQ13">
        <v>0</v>
      </c>
      <c r="AR13">
        <v>15.316260018785222</v>
      </c>
      <c r="AS13">
        <v>8.2944859959897084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41.058706178668501</v>
      </c>
      <c r="BB13">
        <f t="shared" si="0"/>
        <v>941.20699187560285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2.6821467969283579</v>
      </c>
      <c r="L14">
        <v>581.33712725617886</v>
      </c>
      <c r="M14">
        <v>28.366020531158117</v>
      </c>
      <c r="N14">
        <v>36.421793601254102</v>
      </c>
      <c r="O14">
        <v>0</v>
      </c>
      <c r="P14">
        <v>42.950713752515497</v>
      </c>
      <c r="Q14">
        <v>3.2879804094450074</v>
      </c>
      <c r="R14">
        <v>13.07624734941076</v>
      </c>
      <c r="S14">
        <v>2.3251779146980462</v>
      </c>
      <c r="T14">
        <v>0</v>
      </c>
      <c r="U14">
        <v>105.09241438394264</v>
      </c>
      <c r="V14">
        <v>6.3904077802128985</v>
      </c>
      <c r="W14">
        <v>12.821727663205856</v>
      </c>
      <c r="X14">
        <v>45.479694196143512</v>
      </c>
      <c r="Y14">
        <v>0</v>
      </c>
      <c r="Z14">
        <v>4.0411368131914012</v>
      </c>
      <c r="AA14">
        <v>12.994457967856398</v>
      </c>
      <c r="AB14">
        <v>8.0968213768822093</v>
      </c>
      <c r="AC14">
        <v>5.9677692810010523</v>
      </c>
      <c r="AD14">
        <v>0</v>
      </c>
      <c r="AE14">
        <v>10.125583681099354</v>
      </c>
      <c r="AF14">
        <v>2.4926670562492586</v>
      </c>
      <c r="AG14">
        <v>12.446390763816812</v>
      </c>
      <c r="AH14">
        <v>0</v>
      </c>
      <c r="AI14">
        <v>0</v>
      </c>
      <c r="AJ14">
        <v>0</v>
      </c>
      <c r="AK14">
        <v>16.039590709693343</v>
      </c>
      <c r="AL14">
        <v>0</v>
      </c>
      <c r="AM14">
        <v>4.8728889137112503</v>
      </c>
      <c r="AN14">
        <v>0.98039087871425579</v>
      </c>
      <c r="AO14">
        <v>0</v>
      </c>
      <c r="AP14">
        <v>0.35543725064791981</v>
      </c>
      <c r="AQ14">
        <v>0</v>
      </c>
      <c r="AR14">
        <v>15.316260018785222</v>
      </c>
      <c r="AS14">
        <v>8.2944859959897084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41.058272891926151</v>
      </c>
      <c r="BB14">
        <f t="shared" si="0"/>
        <v>941.19705945080568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2.5568704917566603</v>
      </c>
      <c r="L15">
        <v>581.33712725617886</v>
      </c>
      <c r="M15">
        <v>28.366020531158117</v>
      </c>
      <c r="N15">
        <v>36.421793601254102</v>
      </c>
      <c r="O15">
        <v>0</v>
      </c>
      <c r="P15">
        <v>42.950713752515497</v>
      </c>
      <c r="Q15">
        <v>3.2864273685063803</v>
      </c>
      <c r="R15">
        <v>13.07624734941076</v>
      </c>
      <c r="S15">
        <v>2.169557385059107</v>
      </c>
      <c r="T15">
        <v>0</v>
      </c>
      <c r="U15">
        <v>105.09241438394264</v>
      </c>
      <c r="V15">
        <v>6.3904077802128985</v>
      </c>
      <c r="W15">
        <v>12.821727663205856</v>
      </c>
      <c r="X15">
        <v>45.479694196143512</v>
      </c>
      <c r="Y15">
        <v>0</v>
      </c>
      <c r="Z15">
        <v>4.0411368131914012</v>
      </c>
      <c r="AA15">
        <v>12.994457967856398</v>
      </c>
      <c r="AB15">
        <v>8.0968213768822093</v>
      </c>
      <c r="AC15">
        <v>5.9677692810010523</v>
      </c>
      <c r="AD15">
        <v>0</v>
      </c>
      <c r="AE15">
        <v>10.125583681099354</v>
      </c>
      <c r="AF15">
        <v>2.4926670562492586</v>
      </c>
      <c r="AG15">
        <v>12.446390763816812</v>
      </c>
      <c r="AH15">
        <v>0</v>
      </c>
      <c r="AI15">
        <v>0</v>
      </c>
      <c r="AJ15">
        <v>0</v>
      </c>
      <c r="AK15">
        <v>16.039590709693343</v>
      </c>
      <c r="AL15">
        <v>0</v>
      </c>
      <c r="AM15">
        <v>4.8728889137112503</v>
      </c>
      <c r="AN15">
        <v>0.98039087871425579</v>
      </c>
      <c r="AO15">
        <v>0</v>
      </c>
      <c r="AP15">
        <v>0.35543725064791981</v>
      </c>
      <c r="AQ15">
        <v>0</v>
      </c>
      <c r="AR15">
        <v>14.97589855696369</v>
      </c>
      <c r="AS15">
        <v>8.2944859959897084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41.032239378015703</v>
      </c>
      <c r="BB15">
        <f t="shared" si="0"/>
        <v>940.60028162714536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2.5568671178255249</v>
      </c>
      <c r="L16">
        <v>581.33712725617886</v>
      </c>
      <c r="M16">
        <v>28.366020531158117</v>
      </c>
      <c r="N16">
        <v>36.421793601254102</v>
      </c>
      <c r="O16">
        <v>0</v>
      </c>
      <c r="P16">
        <v>42.950713752515497</v>
      </c>
      <c r="Q16">
        <v>3.2864273685063803</v>
      </c>
      <c r="R16">
        <v>13.07624734941076</v>
      </c>
      <c r="S16">
        <v>2.169557385059107</v>
      </c>
      <c r="T16">
        <v>0</v>
      </c>
      <c r="U16">
        <v>105.09241438394264</v>
      </c>
      <c r="V16">
        <v>6.3904077802128985</v>
      </c>
      <c r="W16">
        <v>12.821727663205856</v>
      </c>
      <c r="X16">
        <v>45.479694196143512</v>
      </c>
      <c r="Y16">
        <v>0</v>
      </c>
      <c r="Z16">
        <v>4.0411368131914012</v>
      </c>
      <c r="AA16">
        <v>12.994457967856398</v>
      </c>
      <c r="AB16">
        <v>8.0968213768822093</v>
      </c>
      <c r="AC16">
        <v>5.9677692810010523</v>
      </c>
      <c r="AD16">
        <v>0</v>
      </c>
      <c r="AE16">
        <v>10.125583681099354</v>
      </c>
      <c r="AF16">
        <v>2.4926670562492586</v>
      </c>
      <c r="AG16">
        <v>12.446390763816812</v>
      </c>
      <c r="AH16">
        <v>0</v>
      </c>
      <c r="AI16">
        <v>0</v>
      </c>
      <c r="AJ16">
        <v>0</v>
      </c>
      <c r="AK16">
        <v>16.039590709693343</v>
      </c>
      <c r="AL16">
        <v>0</v>
      </c>
      <c r="AM16">
        <v>4.8728889137112503</v>
      </c>
      <c r="AN16">
        <v>0.98039087871425579</v>
      </c>
      <c r="AO16">
        <v>0</v>
      </c>
      <c r="AP16">
        <v>0.35543725064791981</v>
      </c>
      <c r="AQ16">
        <v>0</v>
      </c>
      <c r="AR16">
        <v>14.97589855696369</v>
      </c>
      <c r="AS16">
        <v>8.2944859959897084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41.032239236985376</v>
      </c>
      <c r="BB16">
        <f t="shared" si="0"/>
        <v>940.60027839424458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2.6925125084677357</v>
      </c>
      <c r="L17">
        <v>581.33712725617886</v>
      </c>
      <c r="M17">
        <v>28.366020531158117</v>
      </c>
      <c r="N17">
        <v>36.421793601254102</v>
      </c>
      <c r="O17">
        <v>0</v>
      </c>
      <c r="P17">
        <v>42.950713752515497</v>
      </c>
      <c r="Q17">
        <v>3.2879804094450074</v>
      </c>
      <c r="R17">
        <v>13.07624734941076</v>
      </c>
      <c r="S17">
        <v>2.3158865515246148</v>
      </c>
      <c r="T17">
        <v>0</v>
      </c>
      <c r="U17">
        <v>105.09241438394264</v>
      </c>
      <c r="V17">
        <v>6.3904077802128985</v>
      </c>
      <c r="W17">
        <v>12.821727663205856</v>
      </c>
      <c r="X17">
        <v>45.479694196143512</v>
      </c>
      <c r="Y17">
        <v>0</v>
      </c>
      <c r="Z17">
        <v>4.0411368131914012</v>
      </c>
      <c r="AA17">
        <v>12.994457967856398</v>
      </c>
      <c r="AB17">
        <v>8.0968213768822093</v>
      </c>
      <c r="AC17">
        <v>5.9677692810010523</v>
      </c>
      <c r="AD17">
        <v>0</v>
      </c>
      <c r="AE17">
        <v>10.125583681099354</v>
      </c>
      <c r="AF17">
        <v>2.4926670562492586</v>
      </c>
      <c r="AG17">
        <v>12.446390763816812</v>
      </c>
      <c r="AH17">
        <v>0</v>
      </c>
      <c r="AI17">
        <v>0</v>
      </c>
      <c r="AJ17">
        <v>0</v>
      </c>
      <c r="AK17">
        <v>16.039590709693343</v>
      </c>
      <c r="AL17">
        <v>0</v>
      </c>
      <c r="AM17">
        <v>4.8728889137112503</v>
      </c>
      <c r="AN17">
        <v>0.98039087871425579</v>
      </c>
      <c r="AO17">
        <v>0</v>
      </c>
      <c r="AP17">
        <v>0.35543725064791981</v>
      </c>
      <c r="AQ17">
        <v>0</v>
      </c>
      <c r="AR17">
        <v>14.97589855696369</v>
      </c>
      <c r="AS17">
        <v>8.2944859959897084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41.044090690583715</v>
      </c>
      <c r="BB17">
        <f t="shared" si="0"/>
        <v>940.87195453869265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2.5568671178255249</v>
      </c>
      <c r="L18">
        <v>581.33712725617886</v>
      </c>
      <c r="M18">
        <v>28.366020531158117</v>
      </c>
      <c r="N18">
        <v>36.421793601254102</v>
      </c>
      <c r="O18">
        <v>0</v>
      </c>
      <c r="P18">
        <v>42.950713752515497</v>
      </c>
      <c r="Q18">
        <v>3.0461381115232085</v>
      </c>
      <c r="R18">
        <v>13.244385194207849</v>
      </c>
      <c r="S18">
        <v>3.9747895872348979</v>
      </c>
      <c r="T18">
        <v>0</v>
      </c>
      <c r="U18">
        <v>105.09241438394264</v>
      </c>
      <c r="V18">
        <v>6.3904077802128985</v>
      </c>
      <c r="W18">
        <v>12.823512167883253</v>
      </c>
      <c r="X18">
        <v>45.480166493812568</v>
      </c>
      <c r="Y18">
        <v>0</v>
      </c>
      <c r="Z18">
        <v>4.0411368131914012</v>
      </c>
      <c r="AA18">
        <v>12.994457967856398</v>
      </c>
      <c r="AB18">
        <v>8.0968213768822093</v>
      </c>
      <c r="AC18">
        <v>5.9677692810010523</v>
      </c>
      <c r="AD18">
        <v>0</v>
      </c>
      <c r="AE18">
        <v>10.125583681099354</v>
      </c>
      <c r="AF18">
        <v>2.4926670562492586</v>
      </c>
      <c r="AG18">
        <v>12.446390763816812</v>
      </c>
      <c r="AH18">
        <v>0</v>
      </c>
      <c r="AI18">
        <v>0</v>
      </c>
      <c r="AJ18">
        <v>0</v>
      </c>
      <c r="AK18">
        <v>16.039590709693343</v>
      </c>
      <c r="AL18">
        <v>0</v>
      </c>
      <c r="AM18">
        <v>4.8728889137112503</v>
      </c>
      <c r="AN18">
        <v>0.98039087871425579</v>
      </c>
      <c r="AO18">
        <v>0</v>
      </c>
      <c r="AP18">
        <v>0.35543725064791981</v>
      </c>
      <c r="AQ18">
        <v>0</v>
      </c>
      <c r="AR18">
        <v>14.97589855696369</v>
      </c>
      <c r="AS18">
        <v>8.2944859959897084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41.104776348345027</v>
      </c>
      <c r="BB18">
        <f t="shared" si="0"/>
        <v>942.26307887522114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2.0454779787693083</v>
      </c>
      <c r="L19">
        <v>581.33712725617886</v>
      </c>
      <c r="M19">
        <v>28.366020531158117</v>
      </c>
      <c r="N19">
        <v>36.421793601254102</v>
      </c>
      <c r="O19">
        <v>0</v>
      </c>
      <c r="P19">
        <v>42.950713752515497</v>
      </c>
      <c r="Q19">
        <v>3.0470359783906562</v>
      </c>
      <c r="R19">
        <v>13.076202184240092</v>
      </c>
      <c r="S19">
        <v>2.4524579551345971</v>
      </c>
      <c r="T19">
        <v>0</v>
      </c>
      <c r="U19">
        <v>105.09241438394264</v>
      </c>
      <c r="V19">
        <v>6.3904077802128985</v>
      </c>
      <c r="W19">
        <v>12.821727663205856</v>
      </c>
      <c r="X19">
        <v>45.480166493812568</v>
      </c>
      <c r="Y19">
        <v>0</v>
      </c>
      <c r="Z19">
        <v>4.0411368131914012</v>
      </c>
      <c r="AA19">
        <v>12.994457967856398</v>
      </c>
      <c r="AB19">
        <v>8.0968213768822093</v>
      </c>
      <c r="AC19">
        <v>5.9677692810010523</v>
      </c>
      <c r="AD19">
        <v>0</v>
      </c>
      <c r="AE19">
        <v>15.240585739319366</v>
      </c>
      <c r="AF19">
        <v>2.4926670562492586</v>
      </c>
      <c r="AG19">
        <v>12.446390763816812</v>
      </c>
      <c r="AH19">
        <v>0</v>
      </c>
      <c r="AI19">
        <v>0</v>
      </c>
      <c r="AJ19">
        <v>0</v>
      </c>
      <c r="AK19">
        <v>16.039590709693343</v>
      </c>
      <c r="AL19">
        <v>0</v>
      </c>
      <c r="AM19">
        <v>4.8728889137112503</v>
      </c>
      <c r="AN19">
        <v>0.98039087871425579</v>
      </c>
      <c r="AO19">
        <v>0</v>
      </c>
      <c r="AP19">
        <v>0.35543725064791981</v>
      </c>
      <c r="AQ19">
        <v>0</v>
      </c>
      <c r="AR19">
        <v>16.337344084072942</v>
      </c>
      <c r="AS19">
        <v>8.2944859959897084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41.283415217900341</v>
      </c>
      <c r="BB19">
        <f t="shared" si="0"/>
        <v>946.35809717206075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2.0454745721331982</v>
      </c>
      <c r="L20">
        <v>581.33712725617886</v>
      </c>
      <c r="M20">
        <v>28.366020531158117</v>
      </c>
      <c r="N20">
        <v>36.421793601254102</v>
      </c>
      <c r="O20">
        <v>0</v>
      </c>
      <c r="P20">
        <v>42.950713752515497</v>
      </c>
      <c r="Q20">
        <v>3.0470359783906562</v>
      </c>
      <c r="R20">
        <v>13.077434810893951</v>
      </c>
      <c r="S20">
        <v>3.7574181689226815</v>
      </c>
      <c r="T20">
        <v>0</v>
      </c>
      <c r="U20">
        <v>105.09241438394264</v>
      </c>
      <c r="V20">
        <v>6.3904077802128985</v>
      </c>
      <c r="W20">
        <v>12.821727663205856</v>
      </c>
      <c r="X20">
        <v>45.480166493812568</v>
      </c>
      <c r="Y20">
        <v>0</v>
      </c>
      <c r="Z20">
        <v>4.0411368131914012</v>
      </c>
      <c r="AA20">
        <v>12.994457967856398</v>
      </c>
      <c r="AB20">
        <v>8.0968213768822093</v>
      </c>
      <c r="AC20">
        <v>5.9677692810010523</v>
      </c>
      <c r="AD20">
        <v>0</v>
      </c>
      <c r="AE20">
        <v>15.240585739319366</v>
      </c>
      <c r="AF20">
        <v>2.4926670562492586</v>
      </c>
      <c r="AG20">
        <v>12.446390763816812</v>
      </c>
      <c r="AH20">
        <v>0</v>
      </c>
      <c r="AI20">
        <v>0</v>
      </c>
      <c r="AJ20">
        <v>0</v>
      </c>
      <c r="AK20">
        <v>16.039590709693343</v>
      </c>
      <c r="AL20">
        <v>0</v>
      </c>
      <c r="AM20">
        <v>4.8728889137112503</v>
      </c>
      <c r="AN20">
        <v>0.98039087871425579</v>
      </c>
      <c r="AO20">
        <v>0</v>
      </c>
      <c r="AP20">
        <v>0.35543725064791981</v>
      </c>
      <c r="AQ20">
        <v>0</v>
      </c>
      <c r="AR20">
        <v>16.337344084072942</v>
      </c>
      <c r="AS20">
        <v>8.2944859959897084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41.338013936233423</v>
      </c>
      <c r="BB20">
        <f t="shared" si="0"/>
        <v>947.6096878875336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2.0454779787693083</v>
      </c>
      <c r="L21">
        <v>581.33712725617886</v>
      </c>
      <c r="M21">
        <v>28.366020531158117</v>
      </c>
      <c r="N21">
        <v>36.421793601254102</v>
      </c>
      <c r="O21">
        <v>0</v>
      </c>
      <c r="P21">
        <v>42.950713752515497</v>
      </c>
      <c r="Q21">
        <v>3.0470359783906562</v>
      </c>
      <c r="R21">
        <v>13.077434810893951</v>
      </c>
      <c r="S21">
        <v>3.7574181689226815</v>
      </c>
      <c r="T21">
        <v>0</v>
      </c>
      <c r="U21">
        <v>105.09241438394264</v>
      </c>
      <c r="V21">
        <v>6.3904077802128985</v>
      </c>
      <c r="W21">
        <v>12.821727663205856</v>
      </c>
      <c r="X21">
        <v>45.480166493812568</v>
      </c>
      <c r="Y21">
        <v>0</v>
      </c>
      <c r="Z21">
        <v>4.0411368131914012</v>
      </c>
      <c r="AA21">
        <v>12.994457967856398</v>
      </c>
      <c r="AB21">
        <v>8.0968213768822093</v>
      </c>
      <c r="AC21">
        <v>5.9677692810010523</v>
      </c>
      <c r="AD21">
        <v>0</v>
      </c>
      <c r="AE21">
        <v>15.240585739319366</v>
      </c>
      <c r="AF21">
        <v>2.4926670562492586</v>
      </c>
      <c r="AG21">
        <v>12.446390763816812</v>
      </c>
      <c r="AH21">
        <v>0</v>
      </c>
      <c r="AI21">
        <v>0</v>
      </c>
      <c r="AJ21">
        <v>0</v>
      </c>
      <c r="AK21">
        <v>16.039590709693343</v>
      </c>
      <c r="AL21">
        <v>0</v>
      </c>
      <c r="AM21">
        <v>4.8728889137112503</v>
      </c>
      <c r="AN21">
        <v>0.98039087871425579</v>
      </c>
      <c r="AO21">
        <v>0</v>
      </c>
      <c r="AP21">
        <v>0.35543725064791981</v>
      </c>
      <c r="AQ21">
        <v>0</v>
      </c>
      <c r="AR21">
        <v>14.97589855696369</v>
      </c>
      <c r="AS21">
        <v>8.2944859959897084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41.281105655597642</v>
      </c>
      <c r="BB21">
        <f t="shared" si="0"/>
        <v>946.30515404769619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2.0454745721331982</v>
      </c>
      <c r="L22">
        <v>581.33712725617886</v>
      </c>
      <c r="M22">
        <v>28.366020531158117</v>
      </c>
      <c r="N22">
        <v>36.421793601254102</v>
      </c>
      <c r="O22">
        <v>0</v>
      </c>
      <c r="P22">
        <v>42.950713752515497</v>
      </c>
      <c r="Q22">
        <v>3.0470359783906562</v>
      </c>
      <c r="R22">
        <v>13.077434810893951</v>
      </c>
      <c r="S22">
        <v>3.7574181689226815</v>
      </c>
      <c r="T22">
        <v>0</v>
      </c>
      <c r="U22">
        <v>105.09241438394264</v>
      </c>
      <c r="V22">
        <v>6.3904077802128985</v>
      </c>
      <c r="W22">
        <v>12.821727663205856</v>
      </c>
      <c r="X22">
        <v>45.480166493812568</v>
      </c>
      <c r="Y22">
        <v>0</v>
      </c>
      <c r="Z22">
        <v>4.0411368131914012</v>
      </c>
      <c r="AA22">
        <v>12.994457967856398</v>
      </c>
      <c r="AB22">
        <v>8.0968213768822093</v>
      </c>
      <c r="AC22">
        <v>5.9677692810010523</v>
      </c>
      <c r="AD22">
        <v>0</v>
      </c>
      <c r="AE22">
        <v>15.240585739319366</v>
      </c>
      <c r="AF22">
        <v>2.4926670562492586</v>
      </c>
      <c r="AG22">
        <v>12.446390763816812</v>
      </c>
      <c r="AH22">
        <v>0</v>
      </c>
      <c r="AI22">
        <v>0</v>
      </c>
      <c r="AJ22">
        <v>0</v>
      </c>
      <c r="AK22">
        <v>16.039590709693343</v>
      </c>
      <c r="AL22">
        <v>0</v>
      </c>
      <c r="AM22">
        <v>4.8728889137112503</v>
      </c>
      <c r="AN22">
        <v>0.98039087871425579</v>
      </c>
      <c r="AO22">
        <v>0</v>
      </c>
      <c r="AP22">
        <v>0.35543725064791981</v>
      </c>
      <c r="AQ22">
        <v>0</v>
      </c>
      <c r="AR22">
        <v>14.97589855696369</v>
      </c>
      <c r="AS22">
        <v>8.2944859959897084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41.281105513200259</v>
      </c>
      <c r="BB22">
        <f t="shared" si="0"/>
        <v>946.30515078345752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2.1811684591488327</v>
      </c>
      <c r="L23">
        <v>581.33712725617886</v>
      </c>
      <c r="M23">
        <v>28.366020531158117</v>
      </c>
      <c r="N23">
        <v>36.421793601254102</v>
      </c>
      <c r="O23">
        <v>0</v>
      </c>
      <c r="P23">
        <v>42.950713752515497</v>
      </c>
      <c r="Q23">
        <v>3.0481158244583084</v>
      </c>
      <c r="R23">
        <v>13.077434810893951</v>
      </c>
      <c r="S23">
        <v>3.8919966092666036</v>
      </c>
      <c r="T23">
        <v>0</v>
      </c>
      <c r="U23">
        <v>105.09241438394264</v>
      </c>
      <c r="V23">
        <v>6.3904077802128985</v>
      </c>
      <c r="W23">
        <v>12.821727663205856</v>
      </c>
      <c r="X23">
        <v>45.480166493812568</v>
      </c>
      <c r="Y23">
        <v>0</v>
      </c>
      <c r="Z23">
        <v>4.0411368131914012</v>
      </c>
      <c r="AA23">
        <v>12.994457967856398</v>
      </c>
      <c r="AB23">
        <v>8.0968213768822093</v>
      </c>
      <c r="AC23">
        <v>5.9677692810010523</v>
      </c>
      <c r="AD23">
        <v>0</v>
      </c>
      <c r="AE23">
        <v>15.240585739319366</v>
      </c>
      <c r="AF23">
        <v>2.4926670562492586</v>
      </c>
      <c r="AG23">
        <v>12.446390763816812</v>
      </c>
      <c r="AH23">
        <v>0</v>
      </c>
      <c r="AI23">
        <v>0</v>
      </c>
      <c r="AJ23">
        <v>0</v>
      </c>
      <c r="AK23">
        <v>16.039590709693343</v>
      </c>
      <c r="AL23">
        <v>0</v>
      </c>
      <c r="AM23">
        <v>4.8728889137112503</v>
      </c>
      <c r="AN23">
        <v>0.98039087871425579</v>
      </c>
      <c r="AO23">
        <v>0</v>
      </c>
      <c r="AP23">
        <v>0</v>
      </c>
      <c r="AQ23">
        <v>0</v>
      </c>
      <c r="AR23">
        <v>14.97589855696369</v>
      </c>
      <c r="AS23">
        <v>9.8704384974839527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41.343465571534892</v>
      </c>
      <c r="BB23">
        <f t="shared" si="0"/>
        <v>947.73465814939641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2.1811650379363159</v>
      </c>
      <c r="L24">
        <v>581.33712725617886</v>
      </c>
      <c r="M24">
        <v>28.366020531158117</v>
      </c>
      <c r="N24">
        <v>36.421793601254102</v>
      </c>
      <c r="O24">
        <v>0</v>
      </c>
      <c r="P24">
        <v>42.950713752515497</v>
      </c>
      <c r="Q24">
        <v>3.0481158244583084</v>
      </c>
      <c r="R24">
        <v>13.077434810893951</v>
      </c>
      <c r="S24">
        <v>3.8919966092666036</v>
      </c>
      <c r="T24">
        <v>0</v>
      </c>
      <c r="U24">
        <v>105.09241438394264</v>
      </c>
      <c r="V24">
        <v>6.3904077802128985</v>
      </c>
      <c r="W24">
        <v>12.821727663205856</v>
      </c>
      <c r="X24">
        <v>45.480166493812568</v>
      </c>
      <c r="Y24">
        <v>0</v>
      </c>
      <c r="Z24">
        <v>4.0411368131914012</v>
      </c>
      <c r="AA24">
        <v>12.994457967856398</v>
      </c>
      <c r="AB24">
        <v>8.0968213768822093</v>
      </c>
      <c r="AC24">
        <v>5.9677692810010523</v>
      </c>
      <c r="AD24">
        <v>0</v>
      </c>
      <c r="AE24">
        <v>15.240585739319366</v>
      </c>
      <c r="AF24">
        <v>2.4926670562492586</v>
      </c>
      <c r="AG24">
        <v>12.446390763816812</v>
      </c>
      <c r="AH24">
        <v>6.4965832608015024</v>
      </c>
      <c r="AI24">
        <v>0</v>
      </c>
      <c r="AJ24">
        <v>0</v>
      </c>
      <c r="AK24">
        <v>16.039590709693343</v>
      </c>
      <c r="AL24">
        <v>0</v>
      </c>
      <c r="AM24">
        <v>4.8728889137112503</v>
      </c>
      <c r="AN24">
        <v>0.98039087871425579</v>
      </c>
      <c r="AO24">
        <v>0</v>
      </c>
      <c r="AP24">
        <v>0</v>
      </c>
      <c r="AQ24">
        <v>0</v>
      </c>
      <c r="AR24">
        <v>14.97589855696369</v>
      </c>
      <c r="AS24">
        <v>9.8704384974839527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41.615022608829719</v>
      </c>
      <c r="BB24">
        <f t="shared" si="0"/>
        <v>953.95968095169053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1.6906583975502656</v>
      </c>
      <c r="L25">
        <v>581.33712725617886</v>
      </c>
      <c r="M25">
        <v>28.366020531158117</v>
      </c>
      <c r="N25">
        <v>36.421793601254102</v>
      </c>
      <c r="O25">
        <v>0</v>
      </c>
      <c r="P25">
        <v>42.950713752515497</v>
      </c>
      <c r="Q25">
        <v>3.0369769191981417</v>
      </c>
      <c r="R25">
        <v>13.077434810893951</v>
      </c>
      <c r="S25">
        <v>3.3808665702517202</v>
      </c>
      <c r="T25">
        <v>0</v>
      </c>
      <c r="U25">
        <v>105.09241438394264</v>
      </c>
      <c r="V25">
        <v>6.3904077802128985</v>
      </c>
      <c r="W25">
        <v>12.821727663205856</v>
      </c>
      <c r="X25">
        <v>45.480166493812568</v>
      </c>
      <c r="Y25">
        <v>0</v>
      </c>
      <c r="Z25">
        <v>4.0411368131914012</v>
      </c>
      <c r="AA25">
        <v>12.994457967856398</v>
      </c>
      <c r="AB25">
        <v>8.0968213768822093</v>
      </c>
      <c r="AC25">
        <v>5.9677692810010523</v>
      </c>
      <c r="AD25">
        <v>0</v>
      </c>
      <c r="AE25">
        <v>15.240585739319366</v>
      </c>
      <c r="AF25">
        <v>2.4926670562492586</v>
      </c>
      <c r="AG25">
        <v>12.446390763816812</v>
      </c>
      <c r="AH25">
        <v>12.993166521603005</v>
      </c>
      <c r="AI25">
        <v>0</v>
      </c>
      <c r="AJ25">
        <v>0</v>
      </c>
      <c r="AK25">
        <v>16.039590709693343</v>
      </c>
      <c r="AL25">
        <v>0</v>
      </c>
      <c r="AM25">
        <v>4.8728889137112503</v>
      </c>
      <c r="AN25">
        <v>0.98039087871425579</v>
      </c>
      <c r="AO25">
        <v>0</v>
      </c>
      <c r="AP25">
        <v>0</v>
      </c>
      <c r="AQ25">
        <v>0</v>
      </c>
      <c r="AR25">
        <v>14.97589855696369</v>
      </c>
      <c r="AS25">
        <v>8.5018482997530889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41.787038699427235</v>
      </c>
      <c r="BB25">
        <f t="shared" si="0"/>
        <v>957.90288233950253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1.6906551739433873</v>
      </c>
      <c r="L26">
        <v>581.33712725617886</v>
      </c>
      <c r="M26">
        <v>28.366020531158117</v>
      </c>
      <c r="N26">
        <v>36.421793601254102</v>
      </c>
      <c r="O26">
        <v>0</v>
      </c>
      <c r="P26">
        <v>42.950713752515497</v>
      </c>
      <c r="Q26">
        <v>3.0369769191981417</v>
      </c>
      <c r="R26">
        <v>13.077434810893951</v>
      </c>
      <c r="S26">
        <v>3.3808665702517202</v>
      </c>
      <c r="T26">
        <v>0</v>
      </c>
      <c r="U26">
        <v>105.09241438394264</v>
      </c>
      <c r="V26">
        <v>6.3904077802128985</v>
      </c>
      <c r="W26">
        <v>12.821727663205856</v>
      </c>
      <c r="X26">
        <v>45.480166493812568</v>
      </c>
      <c r="Y26">
        <v>0</v>
      </c>
      <c r="Z26">
        <v>4.0411368131914012</v>
      </c>
      <c r="AA26">
        <v>12.994457967856398</v>
      </c>
      <c r="AB26">
        <v>8.0968213768822093</v>
      </c>
      <c r="AC26">
        <v>5.9677692810010523</v>
      </c>
      <c r="AD26">
        <v>2.8102871709744073</v>
      </c>
      <c r="AE26">
        <v>15.240585739319366</v>
      </c>
      <c r="AF26">
        <v>2.4926670562492586</v>
      </c>
      <c r="AG26">
        <v>12.446390763816812</v>
      </c>
      <c r="AH26">
        <v>21.113895519202671</v>
      </c>
      <c r="AI26">
        <v>0</v>
      </c>
      <c r="AJ26">
        <v>0</v>
      </c>
      <c r="AK26">
        <v>16.039590709693343</v>
      </c>
      <c r="AL26">
        <v>0</v>
      </c>
      <c r="AM26">
        <v>4.8728889137112503</v>
      </c>
      <c r="AN26">
        <v>0.98039087871425579</v>
      </c>
      <c r="AO26">
        <v>0</v>
      </c>
      <c r="AP26">
        <v>0</v>
      </c>
      <c r="AQ26">
        <v>0</v>
      </c>
      <c r="AR26">
        <v>14.97589855696369</v>
      </c>
      <c r="AS26">
        <v>8.5018482997530889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42.243955040526856</v>
      </c>
      <c r="BB26">
        <f t="shared" si="0"/>
        <v>968.37697894337009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581.33712725617886</v>
      </c>
      <c r="M27">
        <v>28.366020531158117</v>
      </c>
      <c r="N27">
        <v>36.421793601254102</v>
      </c>
      <c r="O27">
        <v>0</v>
      </c>
      <c r="P27">
        <v>42.950713752515497</v>
      </c>
      <c r="Q27">
        <v>0</v>
      </c>
      <c r="R27">
        <v>13.077434810893951</v>
      </c>
      <c r="S27">
        <v>0</v>
      </c>
      <c r="T27">
        <v>0</v>
      </c>
      <c r="U27">
        <v>105.09241438394264</v>
      </c>
      <c r="V27">
        <v>6.3904077802128985</v>
      </c>
      <c r="W27">
        <v>12.821727663205856</v>
      </c>
      <c r="X27">
        <v>45.480166493812568</v>
      </c>
      <c r="Y27">
        <v>0</v>
      </c>
      <c r="Z27">
        <v>4.0411368131914012</v>
      </c>
      <c r="AA27">
        <v>12.994457967856398</v>
      </c>
      <c r="AB27">
        <v>8.0968213768822093</v>
      </c>
      <c r="AC27">
        <v>5.9677692810010523</v>
      </c>
      <c r="AD27">
        <v>5.6205746210721239</v>
      </c>
      <c r="AE27">
        <v>15.240585739319366</v>
      </c>
      <c r="AF27">
        <v>2.4926670562492586</v>
      </c>
      <c r="AG27">
        <v>12.446390763816812</v>
      </c>
      <c r="AH27">
        <v>27.610478780004172</v>
      </c>
      <c r="AI27">
        <v>0</v>
      </c>
      <c r="AJ27">
        <v>0</v>
      </c>
      <c r="AK27">
        <v>16.039590709693343</v>
      </c>
      <c r="AL27">
        <v>0</v>
      </c>
      <c r="AM27">
        <v>4.8728889137112503</v>
      </c>
      <c r="AN27">
        <v>0.98039087871425579</v>
      </c>
      <c r="AO27">
        <v>0</v>
      </c>
      <c r="AP27">
        <v>0</v>
      </c>
      <c r="AQ27">
        <v>0</v>
      </c>
      <c r="AR27">
        <v>14.97589855696369</v>
      </c>
      <c r="AS27">
        <v>8.5018482997530889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42.294046992112605</v>
      </c>
      <c r="BB27">
        <f t="shared" si="0"/>
        <v>969.5252590392904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482.36199408297512</v>
      </c>
      <c r="M28">
        <v>28.366020531158117</v>
      </c>
      <c r="N28">
        <v>36.421793601254102</v>
      </c>
      <c r="O28">
        <v>0</v>
      </c>
      <c r="P28">
        <v>42.950713752515497</v>
      </c>
      <c r="Q28">
        <v>0</v>
      </c>
      <c r="R28">
        <v>13.077434810893951</v>
      </c>
      <c r="S28">
        <v>0</v>
      </c>
      <c r="T28">
        <v>0</v>
      </c>
      <c r="U28">
        <v>105.09241438394264</v>
      </c>
      <c r="V28">
        <v>6.3904077802128985</v>
      </c>
      <c r="W28">
        <v>12.821727663205856</v>
      </c>
      <c r="X28">
        <v>45.480166493812568</v>
      </c>
      <c r="Y28">
        <v>0</v>
      </c>
      <c r="Z28">
        <v>4.0411368131914012</v>
      </c>
      <c r="AA28">
        <v>12.994457967856398</v>
      </c>
      <c r="AB28">
        <v>8.0968213768822093</v>
      </c>
      <c r="AC28">
        <v>5.9677692810010523</v>
      </c>
      <c r="AD28">
        <v>8.4308617920465316</v>
      </c>
      <c r="AE28">
        <v>15.240585739319366</v>
      </c>
      <c r="AF28">
        <v>2.4926670562492586</v>
      </c>
      <c r="AG28">
        <v>12.446390763816812</v>
      </c>
      <c r="AH28">
        <v>32.093121201732416</v>
      </c>
      <c r="AI28">
        <v>0</v>
      </c>
      <c r="AJ28">
        <v>0</v>
      </c>
      <c r="AK28">
        <v>16.039590709693343</v>
      </c>
      <c r="AL28">
        <v>0</v>
      </c>
      <c r="AM28">
        <v>4.8728889137112503</v>
      </c>
      <c r="AN28">
        <v>0.98039087871425579</v>
      </c>
      <c r="AO28">
        <v>0</v>
      </c>
      <c r="AP28">
        <v>0</v>
      </c>
      <c r="AQ28">
        <v>0</v>
      </c>
      <c r="AR28">
        <v>14.97589855696369</v>
      </c>
      <c r="AS28">
        <v>8.5018482997530889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38.46173088244764</v>
      </c>
      <c r="BB28">
        <f t="shared" si="0"/>
        <v>881.67537156845412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381.87133375814511</v>
      </c>
      <c r="M29">
        <v>28.366020531158117</v>
      </c>
      <c r="N29">
        <v>36.421793601254102</v>
      </c>
      <c r="O29">
        <v>0</v>
      </c>
      <c r="P29">
        <v>42.950713752515497</v>
      </c>
      <c r="Q29">
        <v>0</v>
      </c>
      <c r="R29">
        <v>2.0145588782498445</v>
      </c>
      <c r="S29">
        <v>0</v>
      </c>
      <c r="T29">
        <v>0</v>
      </c>
      <c r="U29">
        <v>105.09241438394264</v>
      </c>
      <c r="V29">
        <v>0</v>
      </c>
      <c r="W29">
        <v>4.9255858934321637</v>
      </c>
      <c r="X29">
        <v>45.480166493812568</v>
      </c>
      <c r="Y29">
        <v>0</v>
      </c>
      <c r="Z29">
        <v>4.0411368131914012</v>
      </c>
      <c r="AA29">
        <v>12.994457967856398</v>
      </c>
      <c r="AB29">
        <v>8.0968213768822093</v>
      </c>
      <c r="AC29">
        <v>5.9677692810010523</v>
      </c>
      <c r="AD29">
        <v>11.241149242144248</v>
      </c>
      <c r="AE29">
        <v>15.240585739319366</v>
      </c>
      <c r="AF29">
        <v>2.4926670562492586</v>
      </c>
      <c r="AG29">
        <v>12.446390763816812</v>
      </c>
      <c r="AH29">
        <v>32.093121201732416</v>
      </c>
      <c r="AI29">
        <v>0</v>
      </c>
      <c r="AJ29">
        <v>0</v>
      </c>
      <c r="AK29">
        <v>16.039590709693343</v>
      </c>
      <c r="AL29">
        <v>0</v>
      </c>
      <c r="AM29">
        <v>4.8728889137112503</v>
      </c>
      <c r="AN29">
        <v>0.98039087871425579</v>
      </c>
      <c r="AO29">
        <v>0</v>
      </c>
      <c r="AP29">
        <v>0</v>
      </c>
      <c r="AQ29">
        <v>0</v>
      </c>
      <c r="AR29">
        <v>14.97589855696369</v>
      </c>
      <c r="AS29">
        <v>8.5018482997530889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33.31908531110988</v>
      </c>
      <c r="BB29">
        <f t="shared" si="0"/>
        <v>763.788218782429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319.56706005204995</v>
      </c>
      <c r="M30">
        <v>28.366020531158117</v>
      </c>
      <c r="N30">
        <v>36.421793601254102</v>
      </c>
      <c r="O30">
        <v>0</v>
      </c>
      <c r="P30">
        <v>42.950713752515497</v>
      </c>
      <c r="Q30">
        <v>0</v>
      </c>
      <c r="R30">
        <v>2.0145588782498445</v>
      </c>
      <c r="S30">
        <v>0</v>
      </c>
      <c r="T30">
        <v>0</v>
      </c>
      <c r="U30">
        <v>105.09241438394264</v>
      </c>
      <c r="V30">
        <v>0</v>
      </c>
      <c r="W30">
        <v>2.0133682258447863</v>
      </c>
      <c r="X30">
        <v>45.480166493812568</v>
      </c>
      <c r="Y30">
        <v>0</v>
      </c>
      <c r="Z30">
        <v>4.0411368131914012</v>
      </c>
      <c r="AA30">
        <v>12.994457967856398</v>
      </c>
      <c r="AB30">
        <v>8.0968213768822093</v>
      </c>
      <c r="AC30">
        <v>5.9677692810010523</v>
      </c>
      <c r="AD30">
        <v>11.241149242144248</v>
      </c>
      <c r="AE30">
        <v>15.240585739319366</v>
      </c>
      <c r="AF30">
        <v>2.4926670562492586</v>
      </c>
      <c r="AG30">
        <v>12.446390763816812</v>
      </c>
      <c r="AH30">
        <v>32.093121201732416</v>
      </c>
      <c r="AI30">
        <v>0</v>
      </c>
      <c r="AJ30">
        <v>0</v>
      </c>
      <c r="AK30">
        <v>16.039590709693343</v>
      </c>
      <c r="AL30">
        <v>0</v>
      </c>
      <c r="AM30">
        <v>4.8728889137112503</v>
      </c>
      <c r="AN30">
        <v>0.98039087871425579</v>
      </c>
      <c r="AO30">
        <v>0</v>
      </c>
      <c r="AP30">
        <v>0</v>
      </c>
      <c r="AQ30">
        <v>0</v>
      </c>
      <c r="AR30">
        <v>14.97589855696369</v>
      </c>
      <c r="AS30">
        <v>8.5018482997530889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30.593035971689979</v>
      </c>
      <c r="BB30">
        <f t="shared" si="0"/>
        <v>701.29777674816637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319.56706005204995</v>
      </c>
      <c r="M31">
        <v>28.366020531158117</v>
      </c>
      <c r="N31">
        <v>36.421793601254102</v>
      </c>
      <c r="O31">
        <v>0</v>
      </c>
      <c r="P31">
        <v>42.950713752515497</v>
      </c>
      <c r="Q31">
        <v>0</v>
      </c>
      <c r="R31">
        <v>2.0145588782498445</v>
      </c>
      <c r="S31">
        <v>0</v>
      </c>
      <c r="T31">
        <v>0</v>
      </c>
      <c r="U31">
        <v>105.09241438394264</v>
      </c>
      <c r="V31">
        <v>0</v>
      </c>
      <c r="W31">
        <v>2.0133682258447863</v>
      </c>
      <c r="X31">
        <v>13.065329885592661</v>
      </c>
      <c r="Y31">
        <v>0</v>
      </c>
      <c r="Z31">
        <v>4.0411368131914012</v>
      </c>
      <c r="AA31">
        <v>12.994457967856398</v>
      </c>
      <c r="AB31">
        <v>8.0968213768822093</v>
      </c>
      <c r="AC31">
        <v>5.9677692810010523</v>
      </c>
      <c r="AD31">
        <v>11.241149242144248</v>
      </c>
      <c r="AE31">
        <v>15.240585739319366</v>
      </c>
      <c r="AF31">
        <v>0</v>
      </c>
      <c r="AG31">
        <v>12.446390763816812</v>
      </c>
      <c r="AH31">
        <v>14.617312258401167</v>
      </c>
      <c r="AI31">
        <v>0</v>
      </c>
      <c r="AJ31">
        <v>0</v>
      </c>
      <c r="AK31">
        <v>16.039590709693343</v>
      </c>
      <c r="AL31">
        <v>0</v>
      </c>
      <c r="AM31">
        <v>4.8728889137112503</v>
      </c>
      <c r="AN31">
        <v>0.98039087871425579</v>
      </c>
      <c r="AO31">
        <v>0</v>
      </c>
      <c r="AP31">
        <v>0</v>
      </c>
      <c r="AQ31">
        <v>0</v>
      </c>
      <c r="AR31">
        <v>14.97589855696369</v>
      </c>
      <c r="AS31">
        <v>8.2944859959897084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28.394745760386616</v>
      </c>
      <c r="BB31">
        <f t="shared" si="0"/>
        <v>650.90539204790593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319.56706005204995</v>
      </c>
      <c r="M32">
        <v>28.366020531158117</v>
      </c>
      <c r="N32">
        <v>36.421793601254102</v>
      </c>
      <c r="O32">
        <v>0</v>
      </c>
      <c r="P32">
        <v>42.950713752515497</v>
      </c>
      <c r="Q32">
        <v>0</v>
      </c>
      <c r="R32">
        <v>2.0145588782498445</v>
      </c>
      <c r="S32">
        <v>0</v>
      </c>
      <c r="T32">
        <v>0</v>
      </c>
      <c r="U32">
        <v>105.09241438394264</v>
      </c>
      <c r="V32">
        <v>0</v>
      </c>
      <c r="W32">
        <v>2.0133682258447863</v>
      </c>
      <c r="X32">
        <v>13.065329885592661</v>
      </c>
      <c r="Y32">
        <v>0</v>
      </c>
      <c r="Z32">
        <v>4.0411368131914012</v>
      </c>
      <c r="AA32">
        <v>12.994457967856398</v>
      </c>
      <c r="AB32">
        <v>8.0968213768822093</v>
      </c>
      <c r="AC32">
        <v>5.9677692810010523</v>
      </c>
      <c r="AD32">
        <v>8.4308617920465316</v>
      </c>
      <c r="AE32">
        <v>15.240585739319366</v>
      </c>
      <c r="AF32">
        <v>0</v>
      </c>
      <c r="AG32">
        <v>12.446390763816812</v>
      </c>
      <c r="AH32">
        <v>6.4965832608015024</v>
      </c>
      <c r="AI32">
        <v>0</v>
      </c>
      <c r="AJ32">
        <v>0</v>
      </c>
      <c r="AK32">
        <v>16.039590709693343</v>
      </c>
      <c r="AL32">
        <v>0</v>
      </c>
      <c r="AM32">
        <v>4.8728889137112503</v>
      </c>
      <c r="AN32">
        <v>0.98039087871425579</v>
      </c>
      <c r="AO32">
        <v>0</v>
      </c>
      <c r="AP32">
        <v>0</v>
      </c>
      <c r="AQ32">
        <v>0</v>
      </c>
      <c r="AR32">
        <v>14.97589855696369</v>
      </c>
      <c r="AS32">
        <v>8.2944859959897084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27.937829272872872</v>
      </c>
      <c r="BB32">
        <f t="shared" si="0"/>
        <v>640.43129208772234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2.504723314505644</v>
      </c>
      <c r="L33">
        <v>322.05817714219262</v>
      </c>
      <c r="M33">
        <v>28.366020531158117</v>
      </c>
      <c r="N33">
        <v>36.421793601254102</v>
      </c>
      <c r="O33">
        <v>0</v>
      </c>
      <c r="P33">
        <v>42.950713752515497</v>
      </c>
      <c r="Q33">
        <v>2.9506448255008055</v>
      </c>
      <c r="R33">
        <v>2.0145588782498445</v>
      </c>
      <c r="S33">
        <v>3.7356287787634308</v>
      </c>
      <c r="T33">
        <v>0</v>
      </c>
      <c r="U33">
        <v>105.09241438394264</v>
      </c>
      <c r="V33">
        <v>0</v>
      </c>
      <c r="W33">
        <v>2.0133682258447863</v>
      </c>
      <c r="X33">
        <v>13.065329885592661</v>
      </c>
      <c r="Y33">
        <v>0</v>
      </c>
      <c r="Z33">
        <v>4.0411368131914012</v>
      </c>
      <c r="AA33">
        <v>12.994457967856398</v>
      </c>
      <c r="AB33">
        <v>8.0968213768822093</v>
      </c>
      <c r="AC33">
        <v>5.9677692810010523</v>
      </c>
      <c r="AD33">
        <v>8.4308617920465316</v>
      </c>
      <c r="AE33">
        <v>15.240585739319366</v>
      </c>
      <c r="AF33">
        <v>0</v>
      </c>
      <c r="AG33">
        <v>12.446390763816812</v>
      </c>
      <c r="AH33">
        <v>6.4965832608015024</v>
      </c>
      <c r="AI33">
        <v>0</v>
      </c>
      <c r="AJ33">
        <v>0</v>
      </c>
      <c r="AK33">
        <v>16.039590709693343</v>
      </c>
      <c r="AL33">
        <v>0</v>
      </c>
      <c r="AM33">
        <v>4.8728889137112503</v>
      </c>
      <c r="AN33">
        <v>0.98039087871425579</v>
      </c>
      <c r="AO33">
        <v>0</v>
      </c>
      <c r="AP33">
        <v>3.9492885548832665E-2</v>
      </c>
      <c r="AQ33">
        <v>0</v>
      </c>
      <c r="AR33">
        <v>14.97589855696369</v>
      </c>
      <c r="AS33">
        <v>8.2944859959897084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28.427792441061332</v>
      </c>
      <c r="BB33">
        <f t="shared" si="0"/>
        <v>651.6629358139952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2.5046869674513954</v>
      </c>
      <c r="L34">
        <v>322.05817714219262</v>
      </c>
      <c r="M34">
        <v>28.366020531158117</v>
      </c>
      <c r="N34">
        <v>36.421793601254102</v>
      </c>
      <c r="O34">
        <v>0</v>
      </c>
      <c r="P34">
        <v>42.950713752515497</v>
      </c>
      <c r="Q34">
        <v>0</v>
      </c>
      <c r="R34">
        <v>2.0145588782498445</v>
      </c>
      <c r="S34">
        <v>3.7356287787634308</v>
      </c>
      <c r="T34">
        <v>0</v>
      </c>
      <c r="U34">
        <v>105.09241438394264</v>
      </c>
      <c r="V34">
        <v>0</v>
      </c>
      <c r="W34">
        <v>2.0133682258447863</v>
      </c>
      <c r="X34">
        <v>45.480166493812568</v>
      </c>
      <c r="Y34">
        <v>0</v>
      </c>
      <c r="Z34">
        <v>4.0411368131914012</v>
      </c>
      <c r="AA34">
        <v>12.994457967856398</v>
      </c>
      <c r="AB34">
        <v>8.0968213768822093</v>
      </c>
      <c r="AC34">
        <v>5.9677692810010523</v>
      </c>
      <c r="AD34">
        <v>5.6205746210721239</v>
      </c>
      <c r="AE34">
        <v>15.240585739319366</v>
      </c>
      <c r="AF34">
        <v>0</v>
      </c>
      <c r="AG34">
        <v>12.446390763816812</v>
      </c>
      <c r="AH34">
        <v>6.4965832608015024</v>
      </c>
      <c r="AI34">
        <v>0</v>
      </c>
      <c r="AJ34">
        <v>0</v>
      </c>
      <c r="AK34">
        <v>16.039590709693343</v>
      </c>
      <c r="AL34">
        <v>0</v>
      </c>
      <c r="AM34">
        <v>4.8728889137112503</v>
      </c>
      <c r="AN34">
        <v>0.98039087871425579</v>
      </c>
      <c r="AO34">
        <v>0</v>
      </c>
      <c r="AP34">
        <v>7.8986091274771769E-2</v>
      </c>
      <c r="AQ34">
        <v>0</v>
      </c>
      <c r="AR34">
        <v>14.97589855696369</v>
      </c>
      <c r="AS34">
        <v>8.2944859959897084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29.543574950524732</v>
      </c>
      <c r="BB34">
        <f t="shared" si="0"/>
        <v>677.24051477494822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2.5464681610206994</v>
      </c>
      <c r="L35">
        <v>319.56706005204995</v>
      </c>
      <c r="M35">
        <v>28.366020531158117</v>
      </c>
      <c r="N35">
        <v>36.421793601254102</v>
      </c>
      <c r="O35">
        <v>0</v>
      </c>
      <c r="P35">
        <v>42.950713752515497</v>
      </c>
      <c r="Q35">
        <v>2.9336649240840331</v>
      </c>
      <c r="R35">
        <v>2.0145588782498445</v>
      </c>
      <c r="S35">
        <v>3.9756883624726389</v>
      </c>
      <c r="T35">
        <v>0</v>
      </c>
      <c r="U35">
        <v>105.09241438394264</v>
      </c>
      <c r="V35">
        <v>0</v>
      </c>
      <c r="W35">
        <v>2.0133682258447863</v>
      </c>
      <c r="X35">
        <v>45.480166493812568</v>
      </c>
      <c r="Y35">
        <v>0</v>
      </c>
      <c r="Z35">
        <v>4.0411368131914012</v>
      </c>
      <c r="AA35">
        <v>12.994457967856398</v>
      </c>
      <c r="AB35">
        <v>8.0968213768822093</v>
      </c>
      <c r="AC35">
        <v>5.9677692810010523</v>
      </c>
      <c r="AD35">
        <v>2.8102871709744073</v>
      </c>
      <c r="AE35">
        <v>15.240585739319366</v>
      </c>
      <c r="AF35">
        <v>0</v>
      </c>
      <c r="AG35">
        <v>12.446390763816812</v>
      </c>
      <c r="AH35">
        <v>6.4965832608015024</v>
      </c>
      <c r="AI35">
        <v>0.98128980224441442</v>
      </c>
      <c r="AJ35">
        <v>0</v>
      </c>
      <c r="AK35">
        <v>16.039590709693343</v>
      </c>
      <c r="AL35">
        <v>0</v>
      </c>
      <c r="AM35">
        <v>4.8728889137112503</v>
      </c>
      <c r="AN35">
        <v>0.98039087871425579</v>
      </c>
      <c r="AO35">
        <v>0</v>
      </c>
      <c r="AP35">
        <v>7.8986091274771769E-2</v>
      </c>
      <c r="AQ35">
        <v>0</v>
      </c>
      <c r="AR35">
        <v>14.97589855696369</v>
      </c>
      <c r="AS35">
        <v>8.2944859959897084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29.497402292793485</v>
      </c>
      <c r="BB35">
        <f t="shared" si="0"/>
        <v>676.18207839604611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2.5464681610206994</v>
      </c>
      <c r="L36">
        <v>319.56706005204995</v>
      </c>
      <c r="M36">
        <v>28.366020531158117</v>
      </c>
      <c r="N36">
        <v>36.421793601254102</v>
      </c>
      <c r="O36">
        <v>0</v>
      </c>
      <c r="P36">
        <v>42.950713752515497</v>
      </c>
      <c r="Q36">
        <v>2.9336649240840331</v>
      </c>
      <c r="R36">
        <v>2.0145588782498445</v>
      </c>
      <c r="S36">
        <v>3.9756883624726389</v>
      </c>
      <c r="T36">
        <v>0</v>
      </c>
      <c r="U36">
        <v>105.09241438394264</v>
      </c>
      <c r="V36">
        <v>0</v>
      </c>
      <c r="W36">
        <v>2.0133682258447863</v>
      </c>
      <c r="X36">
        <v>45.480166493812568</v>
      </c>
      <c r="Y36">
        <v>0</v>
      </c>
      <c r="Z36">
        <v>4.0411368131914012</v>
      </c>
      <c r="AA36">
        <v>12.994457967856398</v>
      </c>
      <c r="AB36">
        <v>8.0968213768822093</v>
      </c>
      <c r="AC36">
        <v>5.9677692810010523</v>
      </c>
      <c r="AD36">
        <v>0</v>
      </c>
      <c r="AE36">
        <v>15.240585739319366</v>
      </c>
      <c r="AF36">
        <v>0</v>
      </c>
      <c r="AG36">
        <v>12.446390763816812</v>
      </c>
      <c r="AH36">
        <v>6.4965832608015024</v>
      </c>
      <c r="AI36">
        <v>1.9625793266898746</v>
      </c>
      <c r="AJ36">
        <v>0</v>
      </c>
      <c r="AK36">
        <v>16.039590709693343</v>
      </c>
      <c r="AL36">
        <v>0</v>
      </c>
      <c r="AM36">
        <v>4.8728889137112503</v>
      </c>
      <c r="AN36">
        <v>0.98039087871425579</v>
      </c>
      <c r="AO36">
        <v>0</v>
      </c>
      <c r="AP36">
        <v>7.8986091274771769E-2</v>
      </c>
      <c r="AQ36">
        <v>0</v>
      </c>
      <c r="AR36">
        <v>14.97589855696369</v>
      </c>
      <c r="AS36">
        <v>8.2944859959897084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29.420950191168568</v>
      </c>
      <c r="BB36">
        <f t="shared" si="0"/>
        <v>674.42953285114197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2.5464681610206994</v>
      </c>
      <c r="L37">
        <v>319.56706005204995</v>
      </c>
      <c r="M37">
        <v>28.366020531158117</v>
      </c>
      <c r="N37">
        <v>36.421793601254102</v>
      </c>
      <c r="O37">
        <v>0</v>
      </c>
      <c r="P37">
        <v>42.950713752515497</v>
      </c>
      <c r="Q37">
        <v>0</v>
      </c>
      <c r="R37">
        <v>2.0145588782498445</v>
      </c>
      <c r="S37">
        <v>3.9756883624726389</v>
      </c>
      <c r="T37">
        <v>0</v>
      </c>
      <c r="U37">
        <v>105.09241438394264</v>
      </c>
      <c r="V37">
        <v>0</v>
      </c>
      <c r="W37">
        <v>2.0133682258447863</v>
      </c>
      <c r="X37">
        <v>45.478980615679816</v>
      </c>
      <c r="Y37">
        <v>0</v>
      </c>
      <c r="Z37">
        <v>4.0411368131914012</v>
      </c>
      <c r="AA37">
        <v>12.994457967856398</v>
      </c>
      <c r="AB37">
        <v>8.0968213768822093</v>
      </c>
      <c r="AC37">
        <v>2.9838847793977066</v>
      </c>
      <c r="AD37">
        <v>0</v>
      </c>
      <c r="AE37">
        <v>15.240585739319366</v>
      </c>
      <c r="AF37">
        <v>0</v>
      </c>
      <c r="AG37">
        <v>12.446390763816812</v>
      </c>
      <c r="AH37">
        <v>0</v>
      </c>
      <c r="AI37">
        <v>10.205413498863583</v>
      </c>
      <c r="AJ37">
        <v>0</v>
      </c>
      <c r="AK37">
        <v>16.039590709693343</v>
      </c>
      <c r="AL37">
        <v>0</v>
      </c>
      <c r="AM37">
        <v>4.8728889137112503</v>
      </c>
      <c r="AN37">
        <v>0.98039087871425579</v>
      </c>
      <c r="AO37">
        <v>0</v>
      </c>
      <c r="AP37">
        <v>7.8986091274771769E-2</v>
      </c>
      <c r="AQ37">
        <v>0</v>
      </c>
      <c r="AR37">
        <v>14.97589855696369</v>
      </c>
      <c r="AS37">
        <v>8.5018482997530889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29.255208087861554</v>
      </c>
      <c r="BB37">
        <f t="shared" si="0"/>
        <v>670.63015286576444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2.5464681610206994</v>
      </c>
      <c r="L38">
        <v>319.56706005204995</v>
      </c>
      <c r="M38">
        <v>28.366020531158117</v>
      </c>
      <c r="N38">
        <v>36.421793601254102</v>
      </c>
      <c r="O38">
        <v>0</v>
      </c>
      <c r="P38">
        <v>42.950713752515497</v>
      </c>
      <c r="Q38">
        <v>0</v>
      </c>
      <c r="R38">
        <v>2.0145588782498445</v>
      </c>
      <c r="S38">
        <v>3.9756883624726389</v>
      </c>
      <c r="T38">
        <v>0</v>
      </c>
      <c r="U38">
        <v>105.09241438394264</v>
      </c>
      <c r="V38">
        <v>0</v>
      </c>
      <c r="W38">
        <v>2.0133682258447863</v>
      </c>
      <c r="X38">
        <v>45.478980615679816</v>
      </c>
      <c r="Y38">
        <v>0</v>
      </c>
      <c r="Z38">
        <v>4.0411368131914012</v>
      </c>
      <c r="AA38">
        <v>12.994457967856398</v>
      </c>
      <c r="AB38">
        <v>8.0968213768822093</v>
      </c>
      <c r="AC38">
        <v>2.9838847793977066</v>
      </c>
      <c r="AD38">
        <v>0</v>
      </c>
      <c r="AE38">
        <v>15.240585739319366</v>
      </c>
      <c r="AF38">
        <v>0</v>
      </c>
      <c r="AG38">
        <v>12.446390763816812</v>
      </c>
      <c r="AH38">
        <v>0</v>
      </c>
      <c r="AI38">
        <v>10.205413498863583</v>
      </c>
      <c r="AJ38">
        <v>0</v>
      </c>
      <c r="AK38">
        <v>16.039590709693343</v>
      </c>
      <c r="AL38">
        <v>0</v>
      </c>
      <c r="AM38">
        <v>4.8728889137112503</v>
      </c>
      <c r="AN38">
        <v>0.98039087871425579</v>
      </c>
      <c r="AO38">
        <v>0</v>
      </c>
      <c r="AP38">
        <v>7.8986091274771769E-2</v>
      </c>
      <c r="AQ38">
        <v>0</v>
      </c>
      <c r="AR38">
        <v>16.337344084072942</v>
      </c>
      <c r="AS38">
        <v>8.5018482997530889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29.312116510894722</v>
      </c>
      <c r="BB38">
        <f t="shared" si="0"/>
        <v>671.93468996984052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2.5464681610206994</v>
      </c>
      <c r="L39">
        <v>319.56706005204995</v>
      </c>
      <c r="M39">
        <v>28.366020531158117</v>
      </c>
      <c r="N39">
        <v>36.421793601254102</v>
      </c>
      <c r="O39">
        <v>0</v>
      </c>
      <c r="P39">
        <v>42.950713752515497</v>
      </c>
      <c r="Q39">
        <v>2.3796772914076194</v>
      </c>
      <c r="R39">
        <v>2.0145588782498445</v>
      </c>
      <c r="S39">
        <v>3.7574181689226815</v>
      </c>
      <c r="T39">
        <v>0</v>
      </c>
      <c r="U39">
        <v>105.09241438394264</v>
      </c>
      <c r="V39">
        <v>0</v>
      </c>
      <c r="W39">
        <v>2.0133682258447863</v>
      </c>
      <c r="X39">
        <v>12.053889765829062</v>
      </c>
      <c r="Y39">
        <v>0</v>
      </c>
      <c r="Z39">
        <v>4.0411368131914012</v>
      </c>
      <c r="AA39">
        <v>12.994457967856398</v>
      </c>
      <c r="AB39">
        <v>8.0968213768822093</v>
      </c>
      <c r="AC39">
        <v>2.9838847793977066</v>
      </c>
      <c r="AD39">
        <v>0</v>
      </c>
      <c r="AE39">
        <v>10.125583681099354</v>
      </c>
      <c r="AF39">
        <v>0</v>
      </c>
      <c r="AG39">
        <v>12.446390763816812</v>
      </c>
      <c r="AH39">
        <v>0</v>
      </c>
      <c r="AI39">
        <v>10.205413498863583</v>
      </c>
      <c r="AJ39">
        <v>0</v>
      </c>
      <c r="AK39">
        <v>16.039590709693343</v>
      </c>
      <c r="AL39">
        <v>0</v>
      </c>
      <c r="AM39">
        <v>4.8728889137112503</v>
      </c>
      <c r="AN39">
        <v>0.98039087871425579</v>
      </c>
      <c r="AO39">
        <v>0</v>
      </c>
      <c r="AP39">
        <v>1.8956661905945227</v>
      </c>
      <c r="AQ39">
        <v>0</v>
      </c>
      <c r="AR39">
        <v>16.337344084072942</v>
      </c>
      <c r="AS39">
        <v>8.5018482997530889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27.867424672179382</v>
      </c>
      <c r="BB39">
        <f t="shared" si="0"/>
        <v>638.81737609766242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2.5464681610206994</v>
      </c>
      <c r="L40">
        <v>319.56706005204995</v>
      </c>
      <c r="M40">
        <v>28.366020531158117</v>
      </c>
      <c r="N40">
        <v>36.421793601254102</v>
      </c>
      <c r="O40">
        <v>0</v>
      </c>
      <c r="P40">
        <v>42.950713752515497</v>
      </c>
      <c r="Q40">
        <v>2.3796772914076194</v>
      </c>
      <c r="R40">
        <v>2.0145588782498445</v>
      </c>
      <c r="S40">
        <v>3.7574181689226815</v>
      </c>
      <c r="T40">
        <v>0</v>
      </c>
      <c r="U40">
        <v>105.09241438394264</v>
      </c>
      <c r="V40">
        <v>0</v>
      </c>
      <c r="W40">
        <v>2.0133682258447863</v>
      </c>
      <c r="X40">
        <v>45.478980615679816</v>
      </c>
      <c r="Y40">
        <v>0</v>
      </c>
      <c r="Z40">
        <v>4.0411368131914012</v>
      </c>
      <c r="AA40">
        <v>12.994457967856398</v>
      </c>
      <c r="AB40">
        <v>4.0278600954059653</v>
      </c>
      <c r="AC40">
        <v>2.9838847793977066</v>
      </c>
      <c r="AD40">
        <v>0</v>
      </c>
      <c r="AE40">
        <v>10.125583681099354</v>
      </c>
      <c r="AF40">
        <v>0</v>
      </c>
      <c r="AG40">
        <v>12.446390763816812</v>
      </c>
      <c r="AH40">
        <v>0</v>
      </c>
      <c r="AI40">
        <v>10.205413498863583</v>
      </c>
      <c r="AJ40">
        <v>0</v>
      </c>
      <c r="AK40">
        <v>16.039590709693343</v>
      </c>
      <c r="AL40">
        <v>0</v>
      </c>
      <c r="AM40">
        <v>4.8728889137112503</v>
      </c>
      <c r="AN40">
        <v>0.98039087871425579</v>
      </c>
      <c r="AO40">
        <v>0</v>
      </c>
      <c r="AP40">
        <v>1.8956661905945227</v>
      </c>
      <c r="AQ40">
        <v>0</v>
      </c>
      <c r="AR40">
        <v>14.97589855696369</v>
      </c>
      <c r="AS40">
        <v>8.5018482997530889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29.037602465104271</v>
      </c>
      <c r="BB40">
        <f t="shared" si="0"/>
        <v>665.64188234600283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2.5464681610206994</v>
      </c>
      <c r="L41">
        <v>319.56706005204995</v>
      </c>
      <c r="M41">
        <v>28.366020531158117</v>
      </c>
      <c r="N41">
        <v>36.421793601254102</v>
      </c>
      <c r="O41">
        <v>0</v>
      </c>
      <c r="P41">
        <v>42.950713752515497</v>
      </c>
      <c r="Q41">
        <v>2.3796772914076194</v>
      </c>
      <c r="R41">
        <v>2.0145588782498445</v>
      </c>
      <c r="S41">
        <v>4.0074477817169898</v>
      </c>
      <c r="T41">
        <v>0</v>
      </c>
      <c r="U41">
        <v>105.09241438394264</v>
      </c>
      <c r="V41">
        <v>0</v>
      </c>
      <c r="W41">
        <v>2.0122160582083688</v>
      </c>
      <c r="X41">
        <v>26.768444170888596</v>
      </c>
      <c r="Y41">
        <v>0</v>
      </c>
      <c r="Z41">
        <v>4.0411368131914012</v>
      </c>
      <c r="AA41">
        <v>12.994457967856398</v>
      </c>
      <c r="AB41">
        <v>4.0278600954059653</v>
      </c>
      <c r="AC41">
        <v>2.9838847793977066</v>
      </c>
      <c r="AD41">
        <v>0</v>
      </c>
      <c r="AE41">
        <v>10.125583681099354</v>
      </c>
      <c r="AF41">
        <v>0</v>
      </c>
      <c r="AG41">
        <v>12.446390763816812</v>
      </c>
      <c r="AH41">
        <v>0</v>
      </c>
      <c r="AI41">
        <v>10.205413498863583</v>
      </c>
      <c r="AJ41">
        <v>0</v>
      </c>
      <c r="AK41">
        <v>16.039590709693343</v>
      </c>
      <c r="AL41">
        <v>0</v>
      </c>
      <c r="AM41">
        <v>4.8728889137112503</v>
      </c>
      <c r="AN41">
        <v>0.98039087871425579</v>
      </c>
      <c r="AO41">
        <v>0</v>
      </c>
      <c r="AP41">
        <v>1.8956661905945227</v>
      </c>
      <c r="AQ41">
        <v>0</v>
      </c>
      <c r="AR41">
        <v>14.97589855696369</v>
      </c>
      <c r="AS41">
        <v>9.8704384974839527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28.323112189184748</v>
      </c>
      <c r="BB41">
        <f t="shared" si="0"/>
        <v>649.26330382001993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2.5464681610206994</v>
      </c>
      <c r="L42">
        <v>319.56706005204995</v>
      </c>
      <c r="M42">
        <v>28.366020531158117</v>
      </c>
      <c r="N42">
        <v>36.421793601254102</v>
      </c>
      <c r="O42">
        <v>0</v>
      </c>
      <c r="P42">
        <v>42.950713752515497</v>
      </c>
      <c r="Q42">
        <v>2.3796772914076194</v>
      </c>
      <c r="R42">
        <v>2.0145588782498445</v>
      </c>
      <c r="S42">
        <v>4.0074477817169898</v>
      </c>
      <c r="T42">
        <v>0</v>
      </c>
      <c r="U42">
        <v>105.09241438394264</v>
      </c>
      <c r="V42">
        <v>0</v>
      </c>
      <c r="W42">
        <v>2.0122160582083688</v>
      </c>
      <c r="X42">
        <v>18.241372156126069</v>
      </c>
      <c r="Y42">
        <v>0</v>
      </c>
      <c r="Z42">
        <v>4.0411368131914012</v>
      </c>
      <c r="AA42">
        <v>12.994457967856398</v>
      </c>
      <c r="AB42">
        <v>4.0278600954059653</v>
      </c>
      <c r="AC42">
        <v>2.9838847793977066</v>
      </c>
      <c r="AD42">
        <v>0</v>
      </c>
      <c r="AE42">
        <v>10.125583681099354</v>
      </c>
      <c r="AF42">
        <v>0</v>
      </c>
      <c r="AG42">
        <v>12.446390763816812</v>
      </c>
      <c r="AH42">
        <v>0</v>
      </c>
      <c r="AI42">
        <v>5.1027067494317917</v>
      </c>
      <c r="AJ42">
        <v>0</v>
      </c>
      <c r="AK42">
        <v>16.039590709693343</v>
      </c>
      <c r="AL42">
        <v>0</v>
      </c>
      <c r="AM42">
        <v>4.8728889137112503</v>
      </c>
      <c r="AN42">
        <v>0.98039087871425579</v>
      </c>
      <c r="AO42">
        <v>0</v>
      </c>
      <c r="AP42">
        <v>1.8956661905945227</v>
      </c>
      <c r="AQ42">
        <v>0</v>
      </c>
      <c r="AR42">
        <v>14.97589855696369</v>
      </c>
      <c r="AS42">
        <v>9.8704384974839527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27.753387436841429</v>
      </c>
      <c r="BB42">
        <f t="shared" si="0"/>
        <v>636.20324980816895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2.8282104493227607</v>
      </c>
      <c r="L43">
        <v>322.05817714219262</v>
      </c>
      <c r="M43">
        <v>28.366020531158117</v>
      </c>
      <c r="N43">
        <v>36.421793601254102</v>
      </c>
      <c r="O43">
        <v>0</v>
      </c>
      <c r="P43">
        <v>42.950713752515497</v>
      </c>
      <c r="Q43">
        <v>2.4217284655654612</v>
      </c>
      <c r="R43">
        <v>2.0145588782498445</v>
      </c>
      <c r="S43">
        <v>4.0074477817169898</v>
      </c>
      <c r="T43">
        <v>0</v>
      </c>
      <c r="U43">
        <v>105.09241438394264</v>
      </c>
      <c r="V43">
        <v>0</v>
      </c>
      <c r="W43">
        <v>2.0122160582083688</v>
      </c>
      <c r="X43">
        <v>12.057574048635148</v>
      </c>
      <c r="Y43">
        <v>0</v>
      </c>
      <c r="Z43">
        <v>4.0411368131914012</v>
      </c>
      <c r="AA43">
        <v>12.994457967856398</v>
      </c>
      <c r="AB43">
        <v>4.0278600954059653</v>
      </c>
      <c r="AC43">
        <v>2.9838847793977066</v>
      </c>
      <c r="AD43">
        <v>0</v>
      </c>
      <c r="AE43">
        <v>5.0627918405496768</v>
      </c>
      <c r="AF43">
        <v>0</v>
      </c>
      <c r="AG43">
        <v>12.446390763816812</v>
      </c>
      <c r="AH43">
        <v>0</v>
      </c>
      <c r="AI43">
        <v>1.1775478182530881</v>
      </c>
      <c r="AJ43">
        <v>0</v>
      </c>
      <c r="AK43">
        <v>16.039590709693343</v>
      </c>
      <c r="AL43">
        <v>0</v>
      </c>
      <c r="AM43">
        <v>4.8728889137112503</v>
      </c>
      <c r="AN43">
        <v>0.96116851263619274</v>
      </c>
      <c r="AO43">
        <v>0</v>
      </c>
      <c r="AP43">
        <v>7.8986091274771769E-2</v>
      </c>
      <c r="AQ43">
        <v>0</v>
      </c>
      <c r="AR43">
        <v>14.97589855696369</v>
      </c>
      <c r="AS43">
        <v>8.7092106035164676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27.111591545767357</v>
      </c>
      <c r="BB43">
        <f t="shared" si="0"/>
        <v>621.49107701326102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2.8178187121718037</v>
      </c>
      <c r="L44">
        <v>322.05817714219262</v>
      </c>
      <c r="M44">
        <v>28.366020531158117</v>
      </c>
      <c r="N44">
        <v>36.421793601254102</v>
      </c>
      <c r="O44">
        <v>0</v>
      </c>
      <c r="P44">
        <v>42.950713752515497</v>
      </c>
      <c r="Q44">
        <v>2.4217284655654612</v>
      </c>
      <c r="R44">
        <v>2.0145588782498445</v>
      </c>
      <c r="S44">
        <v>4.0074477817169898</v>
      </c>
      <c r="T44">
        <v>0</v>
      </c>
      <c r="U44">
        <v>105.09241438394264</v>
      </c>
      <c r="V44">
        <v>0</v>
      </c>
      <c r="W44">
        <v>2.0122160582083688</v>
      </c>
      <c r="X44">
        <v>12.057574048635148</v>
      </c>
      <c r="Y44">
        <v>0</v>
      </c>
      <c r="Z44">
        <v>4.0411368131914012</v>
      </c>
      <c r="AA44">
        <v>12.994457967856398</v>
      </c>
      <c r="AB44">
        <v>4.0278600954059653</v>
      </c>
      <c r="AC44">
        <v>2.9838847793977066</v>
      </c>
      <c r="AD44">
        <v>0</v>
      </c>
      <c r="AE44">
        <v>5.0627918405496768</v>
      </c>
      <c r="AF44">
        <v>0</v>
      </c>
      <c r="AG44">
        <v>12.446390763816812</v>
      </c>
      <c r="AH44">
        <v>0</v>
      </c>
      <c r="AI44">
        <v>0</v>
      </c>
      <c r="AJ44">
        <v>0</v>
      </c>
      <c r="AK44">
        <v>16.039590709693343</v>
      </c>
      <c r="AL44">
        <v>0</v>
      </c>
      <c r="AM44">
        <v>4.8728889137112503</v>
      </c>
      <c r="AN44">
        <v>0.96116851263619274</v>
      </c>
      <c r="AO44">
        <v>0</v>
      </c>
      <c r="AP44">
        <v>7.8986091274771769E-2</v>
      </c>
      <c r="AQ44">
        <v>0</v>
      </c>
      <c r="AR44">
        <v>14.97589855696369</v>
      </c>
      <c r="AS44">
        <v>8.7092106035164676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27.061935672351463</v>
      </c>
      <c r="BB44">
        <f t="shared" si="0"/>
        <v>620.35279333127301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3.2457097361208298</v>
      </c>
      <c r="L45">
        <v>322.05817714219262</v>
      </c>
      <c r="M45">
        <v>28.366020531158117</v>
      </c>
      <c r="N45">
        <v>36.421793601254102</v>
      </c>
      <c r="O45">
        <v>0</v>
      </c>
      <c r="P45">
        <v>42.950713752515497</v>
      </c>
      <c r="Q45">
        <v>3.1288702518243849</v>
      </c>
      <c r="R45">
        <v>2.0145588782498445</v>
      </c>
      <c r="S45">
        <v>4.0269616219734736</v>
      </c>
      <c r="T45">
        <v>0</v>
      </c>
      <c r="U45">
        <v>106.03001309804799</v>
      </c>
      <c r="V45">
        <v>0</v>
      </c>
      <c r="W45">
        <v>2.0122160582083688</v>
      </c>
      <c r="X45">
        <v>12.057574048635148</v>
      </c>
      <c r="Y45">
        <v>0</v>
      </c>
      <c r="Z45">
        <v>4.0411368131914012</v>
      </c>
      <c r="AA45">
        <v>12.994457967856398</v>
      </c>
      <c r="AB45">
        <v>4.0278600954059653</v>
      </c>
      <c r="AC45">
        <v>2.9838847793977066</v>
      </c>
      <c r="AD45">
        <v>0</v>
      </c>
      <c r="AE45">
        <v>5.0627918405496768</v>
      </c>
      <c r="AF45">
        <v>0</v>
      </c>
      <c r="AG45">
        <v>12.446390763816812</v>
      </c>
      <c r="AH45">
        <v>0</v>
      </c>
      <c r="AI45">
        <v>0</v>
      </c>
      <c r="AJ45">
        <v>0</v>
      </c>
      <c r="AK45">
        <v>16.039590709693343</v>
      </c>
      <c r="AL45">
        <v>0</v>
      </c>
      <c r="AM45">
        <v>4.8728889137112503</v>
      </c>
      <c r="AN45">
        <v>0.96116851263619274</v>
      </c>
      <c r="AO45">
        <v>0</v>
      </c>
      <c r="AP45">
        <v>7.8986091274771769E-2</v>
      </c>
      <c r="AQ45">
        <v>0</v>
      </c>
      <c r="AR45">
        <v>14.97589855696369</v>
      </c>
      <c r="AS45">
        <v>8.7092106035164676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27.149387348590484</v>
      </c>
      <c r="BB45">
        <f t="shared" si="0"/>
        <v>622.35748701960358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3.2457097361208298</v>
      </c>
      <c r="L46">
        <v>322.05817714219262</v>
      </c>
      <c r="M46">
        <v>28.366020531158117</v>
      </c>
      <c r="N46">
        <v>36.421793601254102</v>
      </c>
      <c r="O46">
        <v>0</v>
      </c>
      <c r="P46">
        <v>42.950713752515497</v>
      </c>
      <c r="Q46">
        <v>3.1288702518243849</v>
      </c>
      <c r="R46">
        <v>2.0145588782498445</v>
      </c>
      <c r="S46">
        <v>4.0269616219734736</v>
      </c>
      <c r="T46">
        <v>0</v>
      </c>
      <c r="U46">
        <v>106.13276784582422</v>
      </c>
      <c r="V46">
        <v>0</v>
      </c>
      <c r="W46">
        <v>2.0122160582083688</v>
      </c>
      <c r="X46">
        <v>12.057574048635148</v>
      </c>
      <c r="Y46">
        <v>0</v>
      </c>
      <c r="Z46">
        <v>4.0411368131914012</v>
      </c>
      <c r="AA46">
        <v>12.994457967856398</v>
      </c>
      <c r="AB46">
        <v>4.0278600954059653</v>
      </c>
      <c r="AC46">
        <v>0</v>
      </c>
      <c r="AD46">
        <v>0</v>
      </c>
      <c r="AE46">
        <v>5.0627918405496768</v>
      </c>
      <c r="AF46">
        <v>0</v>
      </c>
      <c r="AG46">
        <v>12.446390763816812</v>
      </c>
      <c r="AH46">
        <v>0</v>
      </c>
      <c r="AI46">
        <v>0</v>
      </c>
      <c r="AJ46">
        <v>0</v>
      </c>
      <c r="AK46">
        <v>16.039590709693343</v>
      </c>
      <c r="AL46">
        <v>0</v>
      </c>
      <c r="AM46">
        <v>4.8728889137112503</v>
      </c>
      <c r="AN46">
        <v>0.96116851263619274</v>
      </c>
      <c r="AO46">
        <v>0</v>
      </c>
      <c r="AP46">
        <v>7.8986091274771769E-2</v>
      </c>
      <c r="AQ46">
        <v>0</v>
      </c>
      <c r="AR46">
        <v>14.97589855696369</v>
      </c>
      <c r="AS46">
        <v>8.7092106035164676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27.028956113268702</v>
      </c>
      <c r="BB46">
        <f t="shared" si="0"/>
        <v>619.59678822330397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1.4715038604621153</v>
      </c>
      <c r="L47">
        <v>327.7216150173341</v>
      </c>
      <c r="M47">
        <v>28.366020531158117</v>
      </c>
      <c r="N47">
        <v>36.421793601254102</v>
      </c>
      <c r="O47">
        <v>0</v>
      </c>
      <c r="P47">
        <v>42.950713752515497</v>
      </c>
      <c r="Q47">
        <v>3.6007837916505117</v>
      </c>
      <c r="R47">
        <v>2.0145082429364001</v>
      </c>
      <c r="S47">
        <v>4.203050435530769</v>
      </c>
      <c r="T47">
        <v>0</v>
      </c>
      <c r="U47">
        <v>106.13276784582422</v>
      </c>
      <c r="V47">
        <v>0</v>
      </c>
      <c r="W47">
        <v>2.0126541313705335</v>
      </c>
      <c r="X47">
        <v>12.056922284315235</v>
      </c>
      <c r="Y47">
        <v>0</v>
      </c>
      <c r="Z47">
        <v>2.0205684065957006</v>
      </c>
      <c r="AA47">
        <v>12.994457967856398</v>
      </c>
      <c r="AB47">
        <v>4.0278600954059653</v>
      </c>
      <c r="AC47">
        <v>0</v>
      </c>
      <c r="AD47">
        <v>0</v>
      </c>
      <c r="AE47">
        <v>5.0627918405496768</v>
      </c>
      <c r="AF47">
        <v>0</v>
      </c>
      <c r="AG47">
        <v>12.446390763816812</v>
      </c>
      <c r="AH47">
        <v>0</v>
      </c>
      <c r="AI47">
        <v>0</v>
      </c>
      <c r="AJ47">
        <v>0</v>
      </c>
      <c r="AK47">
        <v>16.039590709693343</v>
      </c>
      <c r="AL47">
        <v>0</v>
      </c>
      <c r="AM47">
        <v>4.8728889137112503</v>
      </c>
      <c r="AN47">
        <v>0.96116851263619274</v>
      </c>
      <c r="AO47">
        <v>0</v>
      </c>
      <c r="AP47">
        <v>7.8986091274771769E-2</v>
      </c>
      <c r="AQ47">
        <v>0</v>
      </c>
      <c r="AR47">
        <v>14.97589855696369</v>
      </c>
      <c r="AS47">
        <v>9.8704384974839527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27.182681026944152</v>
      </c>
      <c r="BB47">
        <f t="shared" si="0"/>
        <v>623.12069282339519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1.4715038604621153</v>
      </c>
      <c r="L48">
        <v>327.7216150173341</v>
      </c>
      <c r="M48">
        <v>28.366020531158117</v>
      </c>
      <c r="N48">
        <v>36.421793601254102</v>
      </c>
      <c r="O48">
        <v>0</v>
      </c>
      <c r="P48">
        <v>42.950713752515497</v>
      </c>
      <c r="Q48">
        <v>3.6007837916505117</v>
      </c>
      <c r="R48">
        <v>2.0145082429364001</v>
      </c>
      <c r="S48">
        <v>4.203050435530769</v>
      </c>
      <c r="T48">
        <v>0</v>
      </c>
      <c r="U48">
        <v>106.13276784582422</v>
      </c>
      <c r="V48">
        <v>0</v>
      </c>
      <c r="W48">
        <v>2.0126541313705335</v>
      </c>
      <c r="X48">
        <v>12.056922284315235</v>
      </c>
      <c r="Y48">
        <v>0</v>
      </c>
      <c r="Z48">
        <v>2.0205684065957006</v>
      </c>
      <c r="AA48">
        <v>12.994457967856398</v>
      </c>
      <c r="AB48">
        <v>0</v>
      </c>
      <c r="AC48">
        <v>0</v>
      </c>
      <c r="AD48">
        <v>0</v>
      </c>
      <c r="AE48">
        <v>5.0627918405496768</v>
      </c>
      <c r="AF48">
        <v>0</v>
      </c>
      <c r="AG48">
        <v>12.446390763816812</v>
      </c>
      <c r="AH48">
        <v>0</v>
      </c>
      <c r="AI48">
        <v>0</v>
      </c>
      <c r="AJ48">
        <v>0</v>
      </c>
      <c r="AK48">
        <v>16.039590709693343</v>
      </c>
      <c r="AL48">
        <v>0</v>
      </c>
      <c r="AM48">
        <v>4.8728889137112503</v>
      </c>
      <c r="AN48">
        <v>0.96116851263619274</v>
      </c>
      <c r="AO48">
        <v>0</v>
      </c>
      <c r="AP48">
        <v>7.8986091274771769E-2</v>
      </c>
      <c r="AQ48">
        <v>0</v>
      </c>
      <c r="AR48">
        <v>14.97589855696369</v>
      </c>
      <c r="AS48">
        <v>9.8704384974839527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27.014316474956182</v>
      </c>
      <c r="BB48">
        <f t="shared" si="0"/>
        <v>619.26119727997718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1.4714987544192535</v>
      </c>
      <c r="L49">
        <v>330.40671762261502</v>
      </c>
      <c r="M49">
        <v>28.366020531158117</v>
      </c>
      <c r="N49">
        <v>36.421793601254102</v>
      </c>
      <c r="O49">
        <v>0</v>
      </c>
      <c r="P49">
        <v>42.950713752515497</v>
      </c>
      <c r="Q49">
        <v>3.6007837916505117</v>
      </c>
      <c r="R49">
        <v>2.0145082429364001</v>
      </c>
      <c r="S49">
        <v>4.203050435530769</v>
      </c>
      <c r="T49">
        <v>0</v>
      </c>
      <c r="U49">
        <v>106.13276784582422</v>
      </c>
      <c r="V49">
        <v>0</v>
      </c>
      <c r="W49">
        <v>2.0126541313705335</v>
      </c>
      <c r="X49">
        <v>12.056922284315235</v>
      </c>
      <c r="Y49">
        <v>0</v>
      </c>
      <c r="Z49">
        <v>2.0205684065957006</v>
      </c>
      <c r="AA49">
        <v>12.994457967856398</v>
      </c>
      <c r="AB49">
        <v>0</v>
      </c>
      <c r="AC49">
        <v>0</v>
      </c>
      <c r="AD49">
        <v>0</v>
      </c>
      <c r="AE49">
        <v>5.0627918405496768</v>
      </c>
      <c r="AF49">
        <v>0</v>
      </c>
      <c r="AG49">
        <v>12.446390763816812</v>
      </c>
      <c r="AH49">
        <v>0</v>
      </c>
      <c r="AI49">
        <v>0</v>
      </c>
      <c r="AJ49">
        <v>0</v>
      </c>
      <c r="AK49">
        <v>16.039590709693343</v>
      </c>
      <c r="AL49">
        <v>0</v>
      </c>
      <c r="AM49">
        <v>4.8728889137112503</v>
      </c>
      <c r="AN49">
        <v>0.96116851263619274</v>
      </c>
      <c r="AO49">
        <v>0</v>
      </c>
      <c r="AP49">
        <v>7.8986091274771769E-2</v>
      </c>
      <c r="AQ49">
        <v>0</v>
      </c>
      <c r="AR49">
        <v>14.97589855696369</v>
      </c>
      <c r="AS49">
        <v>8.7092106035164676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27.078014224456506</v>
      </c>
      <c r="BB49">
        <f t="shared" si="0"/>
        <v>620.72136913574741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1.4714987544192535</v>
      </c>
      <c r="L50">
        <v>330.40671762261502</v>
      </c>
      <c r="M50">
        <v>28.366020531158117</v>
      </c>
      <c r="N50">
        <v>36.421793601254102</v>
      </c>
      <c r="O50">
        <v>0</v>
      </c>
      <c r="P50">
        <v>42.950713752515497</v>
      </c>
      <c r="Q50">
        <v>3.6007837916505117</v>
      </c>
      <c r="R50">
        <v>2.0145082429364001</v>
      </c>
      <c r="S50">
        <v>4.203050435530769</v>
      </c>
      <c r="T50">
        <v>0</v>
      </c>
      <c r="U50">
        <v>106.13276784582422</v>
      </c>
      <c r="V50">
        <v>0</v>
      </c>
      <c r="W50">
        <v>2.0126541313705335</v>
      </c>
      <c r="X50">
        <v>12.056922284315235</v>
      </c>
      <c r="Y50">
        <v>0</v>
      </c>
      <c r="Z50">
        <v>2.0205684065957006</v>
      </c>
      <c r="AA50">
        <v>12.994457967856398</v>
      </c>
      <c r="AB50">
        <v>0</v>
      </c>
      <c r="AC50">
        <v>0</v>
      </c>
      <c r="AD50">
        <v>0</v>
      </c>
      <c r="AE50">
        <v>5.0627918405496768</v>
      </c>
      <c r="AF50">
        <v>0</v>
      </c>
      <c r="AG50">
        <v>12.446390763816812</v>
      </c>
      <c r="AH50">
        <v>0</v>
      </c>
      <c r="AI50">
        <v>0</v>
      </c>
      <c r="AJ50">
        <v>0</v>
      </c>
      <c r="AK50">
        <v>16.039590709693343</v>
      </c>
      <c r="AL50">
        <v>0</v>
      </c>
      <c r="AM50">
        <v>4.8728889137112503</v>
      </c>
      <c r="AN50">
        <v>0.96116851263619274</v>
      </c>
      <c r="AO50">
        <v>0</v>
      </c>
      <c r="AP50">
        <v>7.8986091274771769E-2</v>
      </c>
      <c r="AQ50">
        <v>0</v>
      </c>
      <c r="AR50">
        <v>14.97589855696369</v>
      </c>
      <c r="AS50">
        <v>8.7092106035164676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27.078014224456506</v>
      </c>
      <c r="BB50">
        <f t="shared" si="0"/>
        <v>620.72136913574741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1.4714987544192535</v>
      </c>
      <c r="L51">
        <v>330.40671762261502</v>
      </c>
      <c r="M51">
        <v>28.366020531158117</v>
      </c>
      <c r="N51">
        <v>36.421793601254102</v>
      </c>
      <c r="O51">
        <v>0</v>
      </c>
      <c r="P51">
        <v>40.929418578889567</v>
      </c>
      <c r="Q51">
        <v>3.6007837916505117</v>
      </c>
      <c r="R51">
        <v>2.0145082429364001</v>
      </c>
      <c r="S51">
        <v>4.203050435530769</v>
      </c>
      <c r="T51">
        <v>0</v>
      </c>
      <c r="U51">
        <v>106.13276784582422</v>
      </c>
      <c r="V51">
        <v>0</v>
      </c>
      <c r="W51">
        <v>2.0126541313705335</v>
      </c>
      <c r="X51">
        <v>12.056922284315235</v>
      </c>
      <c r="Y51">
        <v>0</v>
      </c>
      <c r="Z51">
        <v>2.0205684065957006</v>
      </c>
      <c r="AA51">
        <v>12.994457967856398</v>
      </c>
      <c r="AB51">
        <v>0</v>
      </c>
      <c r="AC51">
        <v>0</v>
      </c>
      <c r="AD51">
        <v>0</v>
      </c>
      <c r="AE51">
        <v>5.0627918405496768</v>
      </c>
      <c r="AF51">
        <v>0</v>
      </c>
      <c r="AG51">
        <v>12.446390763816812</v>
      </c>
      <c r="AH51">
        <v>0</v>
      </c>
      <c r="AI51">
        <v>0</v>
      </c>
      <c r="AJ51">
        <v>0</v>
      </c>
      <c r="AK51">
        <v>16.039590709693343</v>
      </c>
      <c r="AL51">
        <v>0</v>
      </c>
      <c r="AM51">
        <v>4.8728889137112503</v>
      </c>
      <c r="AN51">
        <v>0.96116851263619274</v>
      </c>
      <c r="AO51">
        <v>0</v>
      </c>
      <c r="AP51">
        <v>7.8986091274771769E-2</v>
      </c>
      <c r="AQ51">
        <v>0</v>
      </c>
      <c r="AR51">
        <v>14.97589855696369</v>
      </c>
      <c r="AS51">
        <v>8.7092106035164676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26.993524086198942</v>
      </c>
      <c r="BB51">
        <f t="shared" si="0"/>
        <v>618.78456410037904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1.4714987544192535</v>
      </c>
      <c r="L52">
        <v>330.40671762261502</v>
      </c>
      <c r="M52">
        <v>28.366020531158117</v>
      </c>
      <c r="N52">
        <v>36.421793601254102</v>
      </c>
      <c r="O52">
        <v>0</v>
      </c>
      <c r="P52">
        <v>40.929418578889567</v>
      </c>
      <c r="Q52">
        <v>3.6007837916505117</v>
      </c>
      <c r="R52">
        <v>2.0145082429364001</v>
      </c>
      <c r="S52">
        <v>4.203050435530769</v>
      </c>
      <c r="T52">
        <v>0</v>
      </c>
      <c r="U52">
        <v>106.13276784582422</v>
      </c>
      <c r="V52">
        <v>0</v>
      </c>
      <c r="W52">
        <v>2.0126541313705335</v>
      </c>
      <c r="X52">
        <v>12.056922284315235</v>
      </c>
      <c r="Y52">
        <v>0</v>
      </c>
      <c r="Z52">
        <v>2.0205684065957006</v>
      </c>
      <c r="AA52">
        <v>12.994457967856398</v>
      </c>
      <c r="AB52">
        <v>0</v>
      </c>
      <c r="AC52">
        <v>0</v>
      </c>
      <c r="AD52">
        <v>0</v>
      </c>
      <c r="AE52">
        <v>5.0627918405496768</v>
      </c>
      <c r="AF52">
        <v>0</v>
      </c>
      <c r="AG52">
        <v>12.446390763816812</v>
      </c>
      <c r="AH52">
        <v>0</v>
      </c>
      <c r="AI52">
        <v>0</v>
      </c>
      <c r="AJ52">
        <v>0</v>
      </c>
      <c r="AK52">
        <v>16.039590709693343</v>
      </c>
      <c r="AL52">
        <v>0</v>
      </c>
      <c r="AM52">
        <v>4.8728889137112503</v>
      </c>
      <c r="AN52">
        <v>0.96116851263619274</v>
      </c>
      <c r="AO52">
        <v>0</v>
      </c>
      <c r="AP52">
        <v>7.8986091274771769E-2</v>
      </c>
      <c r="AQ52">
        <v>0</v>
      </c>
      <c r="AR52">
        <v>14.97589855696369</v>
      </c>
      <c r="AS52">
        <v>8.7092106035164676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26.993524086198942</v>
      </c>
      <c r="BB52">
        <f t="shared" si="0"/>
        <v>618.78456410037904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1.4714987544192535</v>
      </c>
      <c r="L53">
        <v>330.40671762261502</v>
      </c>
      <c r="M53">
        <v>28.366020531158117</v>
      </c>
      <c r="N53">
        <v>36.421793601254102</v>
      </c>
      <c r="O53">
        <v>0</v>
      </c>
      <c r="P53">
        <v>40.929418578889567</v>
      </c>
      <c r="Q53">
        <v>3.6007837916505117</v>
      </c>
      <c r="R53">
        <v>2.0145082429364001</v>
      </c>
      <c r="S53">
        <v>4.203050435530769</v>
      </c>
      <c r="T53">
        <v>0</v>
      </c>
      <c r="U53">
        <v>106.13276784582422</v>
      </c>
      <c r="V53">
        <v>0</v>
      </c>
      <c r="W53">
        <v>2.0126541313705335</v>
      </c>
      <c r="X53">
        <v>15.069531037219638</v>
      </c>
      <c r="Y53">
        <v>0</v>
      </c>
      <c r="Z53">
        <v>0</v>
      </c>
      <c r="AA53">
        <v>12.994457967856398</v>
      </c>
      <c r="AB53">
        <v>0</v>
      </c>
      <c r="AC53">
        <v>0</v>
      </c>
      <c r="AD53">
        <v>0</v>
      </c>
      <c r="AE53">
        <v>5.0627918405496768</v>
      </c>
      <c r="AF53">
        <v>0</v>
      </c>
      <c r="AG53">
        <v>12.446390763816812</v>
      </c>
      <c r="AH53">
        <v>0</v>
      </c>
      <c r="AI53">
        <v>0</v>
      </c>
      <c r="AJ53">
        <v>0</v>
      </c>
      <c r="AK53">
        <v>16.039590709693343</v>
      </c>
      <c r="AL53">
        <v>0</v>
      </c>
      <c r="AM53">
        <v>4.8728889137112503</v>
      </c>
      <c r="AN53">
        <v>0.96116851263619274</v>
      </c>
      <c r="AO53">
        <v>0</v>
      </c>
      <c r="AP53">
        <v>7.8986091274771769E-2</v>
      </c>
      <c r="AQ53">
        <v>0</v>
      </c>
      <c r="AR53">
        <v>14.97589855696369</v>
      </c>
      <c r="AS53">
        <v>9.8704384974839527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27.083530698642491</v>
      </c>
      <c r="BB53">
        <f t="shared" si="0"/>
        <v>620.84782572821189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1.4714987544192535</v>
      </c>
      <c r="L54">
        <v>330.40671762261502</v>
      </c>
      <c r="M54">
        <v>28.366020531158117</v>
      </c>
      <c r="N54">
        <v>36.421793601254102</v>
      </c>
      <c r="O54">
        <v>0</v>
      </c>
      <c r="P54">
        <v>40.929418578889567</v>
      </c>
      <c r="Q54">
        <v>3.6007837916505117</v>
      </c>
      <c r="R54">
        <v>2.0145082429364001</v>
      </c>
      <c r="S54">
        <v>4.203050435530769</v>
      </c>
      <c r="T54">
        <v>0</v>
      </c>
      <c r="U54">
        <v>106.13276784582422</v>
      </c>
      <c r="V54">
        <v>0</v>
      </c>
      <c r="W54">
        <v>2.0126541313705335</v>
      </c>
      <c r="X54">
        <v>15.069531037219638</v>
      </c>
      <c r="Y54">
        <v>0</v>
      </c>
      <c r="Z54">
        <v>0</v>
      </c>
      <c r="AA54">
        <v>12.994457967856398</v>
      </c>
      <c r="AB54">
        <v>0</v>
      </c>
      <c r="AC54">
        <v>0</v>
      </c>
      <c r="AD54">
        <v>0</v>
      </c>
      <c r="AE54">
        <v>5.0627918405496768</v>
      </c>
      <c r="AF54">
        <v>0</v>
      </c>
      <c r="AG54">
        <v>12.446390763816812</v>
      </c>
      <c r="AH54">
        <v>0</v>
      </c>
      <c r="AI54">
        <v>0</v>
      </c>
      <c r="AJ54">
        <v>0</v>
      </c>
      <c r="AK54">
        <v>16.039590709693343</v>
      </c>
      <c r="AL54">
        <v>0</v>
      </c>
      <c r="AM54">
        <v>4.8728889137112503</v>
      </c>
      <c r="AN54">
        <v>0.96116851263619274</v>
      </c>
      <c r="AO54">
        <v>0</v>
      </c>
      <c r="AP54">
        <v>7.8986091274771769E-2</v>
      </c>
      <c r="AQ54">
        <v>0</v>
      </c>
      <c r="AR54">
        <v>16.337344084072942</v>
      </c>
      <c r="AS54">
        <v>9.8704384974839527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27.140439121675655</v>
      </c>
      <c r="BB54">
        <f t="shared" si="0"/>
        <v>622.15236283228796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1.4714987544192535</v>
      </c>
      <c r="L55">
        <v>331.87698101194565</v>
      </c>
      <c r="M55">
        <v>28.366020531158117</v>
      </c>
      <c r="N55">
        <v>36.421793601254102</v>
      </c>
      <c r="O55">
        <v>0</v>
      </c>
      <c r="P55">
        <v>40.929418578889567</v>
      </c>
      <c r="Q55">
        <v>3.6399771199497786</v>
      </c>
      <c r="R55">
        <v>2.014072931780599</v>
      </c>
      <c r="S55">
        <v>4.6198040869953463</v>
      </c>
      <c r="T55">
        <v>0</v>
      </c>
      <c r="U55">
        <v>107.58651118127487</v>
      </c>
      <c r="V55">
        <v>0</v>
      </c>
      <c r="W55">
        <v>1.9826633202616515</v>
      </c>
      <c r="X55">
        <v>11.625758041334635</v>
      </c>
      <c r="Y55">
        <v>0</v>
      </c>
      <c r="Z55">
        <v>0</v>
      </c>
      <c r="AA55">
        <v>12.994457967856398</v>
      </c>
      <c r="AB55">
        <v>0</v>
      </c>
      <c r="AC55">
        <v>0</v>
      </c>
      <c r="AD55">
        <v>0</v>
      </c>
      <c r="AE55">
        <v>5.0627918405496768</v>
      </c>
      <c r="AF55">
        <v>2.4926670562492586</v>
      </c>
      <c r="AG55">
        <v>12.446390763816812</v>
      </c>
      <c r="AH55">
        <v>0</v>
      </c>
      <c r="AI55">
        <v>0</v>
      </c>
      <c r="AJ55">
        <v>0</v>
      </c>
      <c r="AK55">
        <v>16.039590709693343</v>
      </c>
      <c r="AL55">
        <v>0</v>
      </c>
      <c r="AM55">
        <v>4.8728889137112503</v>
      </c>
      <c r="AN55">
        <v>0.96116851263619274</v>
      </c>
      <c r="AO55">
        <v>0</v>
      </c>
      <c r="AP55">
        <v>0</v>
      </c>
      <c r="AQ55">
        <v>0</v>
      </c>
      <c r="AR55">
        <v>16.337344084072942</v>
      </c>
      <c r="AS55">
        <v>8.7092106035164676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27.188852201755093</v>
      </c>
      <c r="BB55">
        <f t="shared" si="0"/>
        <v>623.26215740961072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1.4714987544192535</v>
      </c>
      <c r="L56">
        <v>331.87698101194565</v>
      </c>
      <c r="M56">
        <v>28.366020531158117</v>
      </c>
      <c r="N56">
        <v>36.421793601254102</v>
      </c>
      <c r="O56">
        <v>0</v>
      </c>
      <c r="P56">
        <v>40.929418578889567</v>
      </c>
      <c r="Q56">
        <v>3.6399771199497786</v>
      </c>
      <c r="R56">
        <v>2.014072931780599</v>
      </c>
      <c r="S56">
        <v>4.6198040869953463</v>
      </c>
      <c r="T56">
        <v>0</v>
      </c>
      <c r="U56">
        <v>107.58651118127487</v>
      </c>
      <c r="V56">
        <v>0</v>
      </c>
      <c r="W56">
        <v>1.9826633202616515</v>
      </c>
      <c r="X56">
        <v>14.69399510800619</v>
      </c>
      <c r="Y56">
        <v>0</v>
      </c>
      <c r="Z56">
        <v>0</v>
      </c>
      <c r="AA56">
        <v>12.994457967856398</v>
      </c>
      <c r="AB56">
        <v>0</v>
      </c>
      <c r="AC56">
        <v>0</v>
      </c>
      <c r="AD56">
        <v>0</v>
      </c>
      <c r="AE56">
        <v>5.0627918405496768</v>
      </c>
      <c r="AF56">
        <v>2.4926670562492586</v>
      </c>
      <c r="AG56">
        <v>12.446390763816812</v>
      </c>
      <c r="AH56">
        <v>0</v>
      </c>
      <c r="AI56">
        <v>0</v>
      </c>
      <c r="AJ56">
        <v>0</v>
      </c>
      <c r="AK56">
        <v>16.039590709693343</v>
      </c>
      <c r="AL56">
        <v>0</v>
      </c>
      <c r="AM56">
        <v>4.8728889137112503</v>
      </c>
      <c r="AN56">
        <v>0.96116851263619274</v>
      </c>
      <c r="AO56">
        <v>0</v>
      </c>
      <c r="AP56">
        <v>0</v>
      </c>
      <c r="AQ56">
        <v>0</v>
      </c>
      <c r="AR56">
        <v>14.97589855696369</v>
      </c>
      <c r="AS56">
        <v>8.7092106035164676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27.260196088108795</v>
      </c>
      <c r="BB56">
        <f t="shared" si="0"/>
        <v>624.89760506281937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1.4714987544192535</v>
      </c>
      <c r="L57">
        <v>331.87698101194565</v>
      </c>
      <c r="M57">
        <v>28.366020531158117</v>
      </c>
      <c r="N57">
        <v>36.421793601254102</v>
      </c>
      <c r="O57">
        <v>0</v>
      </c>
      <c r="P57">
        <v>40.929418578889567</v>
      </c>
      <c r="Q57">
        <v>3.6399771199497786</v>
      </c>
      <c r="R57">
        <v>7.9936780608494251</v>
      </c>
      <c r="S57">
        <v>4.6198040869953463</v>
      </c>
      <c r="T57">
        <v>0</v>
      </c>
      <c r="U57">
        <v>107.58651118127487</v>
      </c>
      <c r="V57">
        <v>2.7228692517112689</v>
      </c>
      <c r="W57">
        <v>7.8471727201934831</v>
      </c>
      <c r="X57">
        <v>14.69399510800619</v>
      </c>
      <c r="Y57">
        <v>0</v>
      </c>
      <c r="Z57">
        <v>0</v>
      </c>
      <c r="AA57">
        <v>12.994457967856398</v>
      </c>
      <c r="AB57">
        <v>0</v>
      </c>
      <c r="AC57">
        <v>2.9838847793977066</v>
      </c>
      <c r="AD57">
        <v>0</v>
      </c>
      <c r="AE57">
        <v>5.0627918405496768</v>
      </c>
      <c r="AF57">
        <v>2.4926670562492586</v>
      </c>
      <c r="AG57">
        <v>12.446390763816812</v>
      </c>
      <c r="AH57">
        <v>0</v>
      </c>
      <c r="AI57">
        <v>0</v>
      </c>
      <c r="AJ57">
        <v>0</v>
      </c>
      <c r="AK57">
        <v>16.039590709693343</v>
      </c>
      <c r="AL57">
        <v>0</v>
      </c>
      <c r="AM57">
        <v>4.8728889137112503</v>
      </c>
      <c r="AN57">
        <v>0.96116851263619274</v>
      </c>
      <c r="AO57">
        <v>0</v>
      </c>
      <c r="AP57">
        <v>0</v>
      </c>
      <c r="AQ57">
        <v>0</v>
      </c>
      <c r="AR57">
        <v>14.97589855696369</v>
      </c>
      <c r="AS57">
        <v>8.7092106035164676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27.993822393921381</v>
      </c>
      <c r="BB57">
        <f t="shared" si="0"/>
        <v>641.71484731711655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1.4714987544192535</v>
      </c>
      <c r="L58">
        <v>331.87698101194565</v>
      </c>
      <c r="M58">
        <v>28.366020531158117</v>
      </c>
      <c r="N58">
        <v>36.421793601254102</v>
      </c>
      <c r="O58">
        <v>0</v>
      </c>
      <c r="P58">
        <v>40.929418578889567</v>
      </c>
      <c r="Q58">
        <v>3.6399771199497786</v>
      </c>
      <c r="R58">
        <v>7.9936780608494251</v>
      </c>
      <c r="S58">
        <v>4.6198040869953463</v>
      </c>
      <c r="T58">
        <v>0</v>
      </c>
      <c r="U58">
        <v>107.58651118127487</v>
      </c>
      <c r="V58">
        <v>2.7228692517112689</v>
      </c>
      <c r="W58">
        <v>7.8471727201934831</v>
      </c>
      <c r="X58">
        <v>14.69399510800619</v>
      </c>
      <c r="Y58">
        <v>0</v>
      </c>
      <c r="Z58">
        <v>0</v>
      </c>
      <c r="AA58">
        <v>12.994457967856398</v>
      </c>
      <c r="AB58">
        <v>0</v>
      </c>
      <c r="AC58">
        <v>2.9838847793977066</v>
      </c>
      <c r="AD58">
        <v>0</v>
      </c>
      <c r="AE58">
        <v>5.0627918405496768</v>
      </c>
      <c r="AF58">
        <v>2.4926670562492586</v>
      </c>
      <c r="AG58">
        <v>12.446390763816812</v>
      </c>
      <c r="AH58">
        <v>0</v>
      </c>
      <c r="AI58">
        <v>0</v>
      </c>
      <c r="AJ58">
        <v>0</v>
      </c>
      <c r="AK58">
        <v>16.039590709693343</v>
      </c>
      <c r="AL58">
        <v>0</v>
      </c>
      <c r="AM58">
        <v>4.8728889137112503</v>
      </c>
      <c r="AN58">
        <v>0.96116851263619274</v>
      </c>
      <c r="AO58">
        <v>0</v>
      </c>
      <c r="AP58">
        <v>0</v>
      </c>
      <c r="AQ58">
        <v>0</v>
      </c>
      <c r="AR58">
        <v>14.97589855696369</v>
      </c>
      <c r="AS58">
        <v>8.7092106035164676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27.993822393921381</v>
      </c>
      <c r="BB58">
        <f t="shared" si="0"/>
        <v>641.71484731711655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1.4714987544192535</v>
      </c>
      <c r="L59">
        <v>331.83964871940105</v>
      </c>
      <c r="M59">
        <v>28.366020531158117</v>
      </c>
      <c r="N59">
        <v>36.421793601254102</v>
      </c>
      <c r="O59">
        <v>0</v>
      </c>
      <c r="P59">
        <v>40.929418578889567</v>
      </c>
      <c r="Q59">
        <v>3.6399771199497786</v>
      </c>
      <c r="R59">
        <v>8.113303858296641</v>
      </c>
      <c r="S59">
        <v>4.6198040869953463</v>
      </c>
      <c r="T59">
        <v>0</v>
      </c>
      <c r="U59">
        <v>107.58651118127487</v>
      </c>
      <c r="V59">
        <v>2.7228692517112689</v>
      </c>
      <c r="W59">
        <v>7.8471727201934831</v>
      </c>
      <c r="X59">
        <v>28.007599199344675</v>
      </c>
      <c r="Y59">
        <v>0</v>
      </c>
      <c r="Z59">
        <v>0</v>
      </c>
      <c r="AA59">
        <v>12.994457967856398</v>
      </c>
      <c r="AB59">
        <v>1.027515480625754</v>
      </c>
      <c r="AC59">
        <v>2.9838847793977066</v>
      </c>
      <c r="AD59">
        <v>0</v>
      </c>
      <c r="AE59">
        <v>5.0627918405496768</v>
      </c>
      <c r="AF59">
        <v>2.4926670562492586</v>
      </c>
      <c r="AG59">
        <v>12.446390763816812</v>
      </c>
      <c r="AH59">
        <v>0</v>
      </c>
      <c r="AI59">
        <v>0</v>
      </c>
      <c r="AJ59">
        <v>0</v>
      </c>
      <c r="AK59">
        <v>16.039590709693343</v>
      </c>
      <c r="AL59">
        <v>0</v>
      </c>
      <c r="AM59">
        <v>4.8728889137112503</v>
      </c>
      <c r="AN59">
        <v>0.96116851263619274</v>
      </c>
      <c r="AO59">
        <v>0</v>
      </c>
      <c r="AP59">
        <v>0</v>
      </c>
      <c r="AQ59">
        <v>0</v>
      </c>
      <c r="AR59">
        <v>14.97589855696369</v>
      </c>
      <c r="AS59">
        <v>8.7092106035164676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28.59672106053441</v>
      </c>
      <c r="BB59">
        <f t="shared" si="0"/>
        <v>655.5353617273704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331.870918891271</v>
      </c>
      <c r="M60">
        <v>28.366020531158117</v>
      </c>
      <c r="N60">
        <v>36.421793601254102</v>
      </c>
      <c r="O60">
        <v>0</v>
      </c>
      <c r="P60">
        <v>40.929418578889567</v>
      </c>
      <c r="Q60">
        <v>3.5067663763830308</v>
      </c>
      <c r="R60">
        <v>8.113303858296641</v>
      </c>
      <c r="S60">
        <v>4.6198040869953463</v>
      </c>
      <c r="T60">
        <v>0</v>
      </c>
      <c r="U60">
        <v>107.58651118127487</v>
      </c>
      <c r="V60">
        <v>2.7228692517112689</v>
      </c>
      <c r="W60">
        <v>7.8471727201934831</v>
      </c>
      <c r="X60">
        <v>28.344501344026224</v>
      </c>
      <c r="Y60">
        <v>0</v>
      </c>
      <c r="Z60">
        <v>0</v>
      </c>
      <c r="AA60">
        <v>12.994457967856398</v>
      </c>
      <c r="AB60">
        <v>4.0278600954059653</v>
      </c>
      <c r="AC60">
        <v>2.9838847793977066</v>
      </c>
      <c r="AD60">
        <v>0</v>
      </c>
      <c r="AE60">
        <v>5.0627918405496768</v>
      </c>
      <c r="AF60">
        <v>2.4926670562492586</v>
      </c>
      <c r="AG60">
        <v>12.446390763816812</v>
      </c>
      <c r="AH60">
        <v>0</v>
      </c>
      <c r="AI60">
        <v>0</v>
      </c>
      <c r="AJ60">
        <v>0</v>
      </c>
      <c r="AK60">
        <v>16.039590709693343</v>
      </c>
      <c r="AL60">
        <v>0</v>
      </c>
      <c r="AM60">
        <v>4.8728889137112503</v>
      </c>
      <c r="AN60">
        <v>0.96116851263619274</v>
      </c>
      <c r="AO60">
        <v>0</v>
      </c>
      <c r="AP60">
        <v>0</v>
      </c>
      <c r="AQ60">
        <v>0</v>
      </c>
      <c r="AR60">
        <v>14.97589855696369</v>
      </c>
      <c r="AS60">
        <v>8.7092106035164676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28.670448211248253</v>
      </c>
      <c r="BB60">
        <f t="shared" si="0"/>
        <v>657.2254420100021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328.03878598530645</v>
      </c>
      <c r="M61">
        <v>28.366020531158117</v>
      </c>
      <c r="N61">
        <v>36.421793601254102</v>
      </c>
      <c r="O61">
        <v>0</v>
      </c>
      <c r="P61">
        <v>40.929418578889567</v>
      </c>
      <c r="Q61">
        <v>3.2657674621354089</v>
      </c>
      <c r="R61">
        <v>6.7834803095296117</v>
      </c>
      <c r="S61">
        <v>4.2266318925590394</v>
      </c>
      <c r="T61">
        <v>0</v>
      </c>
      <c r="U61">
        <v>107.58651118127487</v>
      </c>
      <c r="V61">
        <v>1.0118366220111381</v>
      </c>
      <c r="W61">
        <v>2.0120317893385695</v>
      </c>
      <c r="X61">
        <v>15.072319908297365</v>
      </c>
      <c r="Y61">
        <v>0</v>
      </c>
      <c r="Z61">
        <v>0</v>
      </c>
      <c r="AA61">
        <v>12.994457967856398</v>
      </c>
      <c r="AB61">
        <v>4.0278600954059653</v>
      </c>
      <c r="AC61">
        <v>2.9838847793977066</v>
      </c>
      <c r="AD61">
        <v>0</v>
      </c>
      <c r="AE61">
        <v>5.0627918405496768</v>
      </c>
      <c r="AF61">
        <v>2.4926670562492586</v>
      </c>
      <c r="AG61">
        <v>12.446390763816812</v>
      </c>
      <c r="AH61">
        <v>0</v>
      </c>
      <c r="AI61">
        <v>0</v>
      </c>
      <c r="AJ61">
        <v>0</v>
      </c>
      <c r="AK61">
        <v>16.039590709693343</v>
      </c>
      <c r="AL61">
        <v>0</v>
      </c>
      <c r="AM61">
        <v>4.8728889137112503</v>
      </c>
      <c r="AN61">
        <v>0.96116851263619274</v>
      </c>
      <c r="AO61">
        <v>0</v>
      </c>
      <c r="AP61">
        <v>0</v>
      </c>
      <c r="AQ61">
        <v>0</v>
      </c>
      <c r="AR61">
        <v>14.97589855696369</v>
      </c>
      <c r="AS61">
        <v>8.7092106035164676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27.557962840252809</v>
      </c>
      <c r="BB61">
        <f t="shared" si="0"/>
        <v>631.72344482129824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328.03878598530645</v>
      </c>
      <c r="M62">
        <v>28.366020531158117</v>
      </c>
      <c r="N62">
        <v>36.421793601254102</v>
      </c>
      <c r="O62">
        <v>0</v>
      </c>
      <c r="P62">
        <v>40.929418578889567</v>
      </c>
      <c r="Q62">
        <v>3.2657674621354089</v>
      </c>
      <c r="R62">
        <v>6.7834803095296117</v>
      </c>
      <c r="S62">
        <v>4.2266318925590394</v>
      </c>
      <c r="T62">
        <v>0</v>
      </c>
      <c r="U62">
        <v>107.58651118127487</v>
      </c>
      <c r="V62">
        <v>0</v>
      </c>
      <c r="W62">
        <v>2.0120317893385695</v>
      </c>
      <c r="X62">
        <v>15.072319908297365</v>
      </c>
      <c r="Y62">
        <v>0</v>
      </c>
      <c r="Z62">
        <v>0</v>
      </c>
      <c r="AA62">
        <v>12.994457967856398</v>
      </c>
      <c r="AB62">
        <v>4.0278600954059653</v>
      </c>
      <c r="AC62">
        <v>2.9838847793977066</v>
      </c>
      <c r="AD62">
        <v>0</v>
      </c>
      <c r="AE62">
        <v>5.0627918405496768</v>
      </c>
      <c r="AF62">
        <v>2.4926670562492586</v>
      </c>
      <c r="AG62">
        <v>12.446390763816812</v>
      </c>
      <c r="AH62">
        <v>0</v>
      </c>
      <c r="AI62">
        <v>0</v>
      </c>
      <c r="AJ62">
        <v>0</v>
      </c>
      <c r="AK62">
        <v>16.039590709693343</v>
      </c>
      <c r="AL62">
        <v>0</v>
      </c>
      <c r="AM62">
        <v>4.8728889137112503</v>
      </c>
      <c r="AN62">
        <v>0.96116851263619274</v>
      </c>
      <c r="AO62">
        <v>0</v>
      </c>
      <c r="AP62">
        <v>0</v>
      </c>
      <c r="AQ62">
        <v>0</v>
      </c>
      <c r="AR62">
        <v>14.97589855696369</v>
      </c>
      <c r="AS62">
        <v>8.7092106035164676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27.51566806945274</v>
      </c>
      <c r="BB62">
        <f t="shared" si="0"/>
        <v>630.7539029700871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328.03878598530645</v>
      </c>
      <c r="M63">
        <v>28.366020531158117</v>
      </c>
      <c r="N63">
        <v>36.421793601254102</v>
      </c>
      <c r="O63">
        <v>0</v>
      </c>
      <c r="P63">
        <v>40.929418578889567</v>
      </c>
      <c r="Q63">
        <v>3.2657674621354089</v>
      </c>
      <c r="R63">
        <v>6.3238439506686612</v>
      </c>
      <c r="S63">
        <v>4.2266318925590394</v>
      </c>
      <c r="T63">
        <v>0</v>
      </c>
      <c r="U63">
        <v>107.58651118127487</v>
      </c>
      <c r="V63">
        <v>0</v>
      </c>
      <c r="W63">
        <v>2.0141765199837005</v>
      </c>
      <c r="X63">
        <v>15.072319908297365</v>
      </c>
      <c r="Y63">
        <v>0</v>
      </c>
      <c r="Z63">
        <v>0</v>
      </c>
      <c r="AA63">
        <v>12.994457967856398</v>
      </c>
      <c r="AB63">
        <v>4.0278600954059653</v>
      </c>
      <c r="AC63">
        <v>2.9838847793977066</v>
      </c>
      <c r="AD63">
        <v>0</v>
      </c>
      <c r="AE63">
        <v>5.0627918405496768</v>
      </c>
      <c r="AF63">
        <v>2.4926670562492586</v>
      </c>
      <c r="AG63">
        <v>12.446390763816812</v>
      </c>
      <c r="AH63">
        <v>8.1207289975996666</v>
      </c>
      <c r="AI63">
        <v>0</v>
      </c>
      <c r="AJ63">
        <v>0</v>
      </c>
      <c r="AK63">
        <v>16.039590709693343</v>
      </c>
      <c r="AL63">
        <v>0</v>
      </c>
      <c r="AM63">
        <v>4.8728889137112503</v>
      </c>
      <c r="AN63">
        <v>0.96116851263619274</v>
      </c>
      <c r="AO63">
        <v>0</v>
      </c>
      <c r="AP63">
        <v>0</v>
      </c>
      <c r="AQ63">
        <v>6.6044369165470753</v>
      </c>
      <c r="AR63">
        <v>14.97589855696369</v>
      </c>
      <c r="AS63">
        <v>8.7092106035164676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28.112056854604656</v>
      </c>
      <c r="BB63">
        <f t="shared" si="0"/>
        <v>644.42518847086615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328.03878598530645</v>
      </c>
      <c r="M64">
        <v>28.366020531158117</v>
      </c>
      <c r="N64">
        <v>36.421793601254102</v>
      </c>
      <c r="O64">
        <v>0</v>
      </c>
      <c r="P64">
        <v>40.929418578889567</v>
      </c>
      <c r="Q64">
        <v>3.2657674621354089</v>
      </c>
      <c r="R64">
        <v>6.3238439506686612</v>
      </c>
      <c r="S64">
        <v>4.2266318925590394</v>
      </c>
      <c r="T64">
        <v>0</v>
      </c>
      <c r="U64">
        <v>107.58651118127487</v>
      </c>
      <c r="V64">
        <v>0</v>
      </c>
      <c r="W64">
        <v>2.0141765199837005</v>
      </c>
      <c r="X64">
        <v>15.072319908297365</v>
      </c>
      <c r="Y64">
        <v>0</v>
      </c>
      <c r="Z64">
        <v>0</v>
      </c>
      <c r="AA64">
        <v>4.8712168399081612</v>
      </c>
      <c r="AB64">
        <v>4.0278600954059653</v>
      </c>
      <c r="AC64">
        <v>2.9838847793977066</v>
      </c>
      <c r="AD64">
        <v>0</v>
      </c>
      <c r="AE64">
        <v>5.0627918405496768</v>
      </c>
      <c r="AF64">
        <v>2.4926670562492586</v>
      </c>
      <c r="AG64">
        <v>12.446390763816812</v>
      </c>
      <c r="AH64">
        <v>8.1207289975996666</v>
      </c>
      <c r="AI64">
        <v>0</v>
      </c>
      <c r="AJ64">
        <v>0</v>
      </c>
      <c r="AK64">
        <v>16.039590709693343</v>
      </c>
      <c r="AL64">
        <v>0</v>
      </c>
      <c r="AM64">
        <v>4.8728889137112503</v>
      </c>
      <c r="AN64">
        <v>0.96116851263619274</v>
      </c>
      <c r="AO64">
        <v>0</v>
      </c>
      <c r="AP64">
        <v>0</v>
      </c>
      <c r="AQ64">
        <v>9.9066552418038913</v>
      </c>
      <c r="AR64">
        <v>14.97589855696369</v>
      </c>
      <c r="AS64">
        <v>8.7092106035164676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27.910538101452158</v>
      </c>
      <c r="BB64">
        <f t="shared" si="0"/>
        <v>639.80568442132721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328.00893146016125</v>
      </c>
      <c r="M65">
        <v>28.366020531158117</v>
      </c>
      <c r="N65">
        <v>36.421793601254102</v>
      </c>
      <c r="O65">
        <v>0</v>
      </c>
      <c r="P65">
        <v>40.929418578889567</v>
      </c>
      <c r="Q65">
        <v>3.2657674621354089</v>
      </c>
      <c r="R65">
        <v>2.0137380141367656</v>
      </c>
      <c r="S65">
        <v>4.2165196600976582</v>
      </c>
      <c r="T65">
        <v>0</v>
      </c>
      <c r="U65">
        <v>107.58651118127487</v>
      </c>
      <c r="V65">
        <v>0</v>
      </c>
      <c r="W65">
        <v>2.0141818282319566</v>
      </c>
      <c r="X65">
        <v>12.56344463654025</v>
      </c>
      <c r="Y65">
        <v>0</v>
      </c>
      <c r="Z65">
        <v>0</v>
      </c>
      <c r="AA65">
        <v>4.8712168399081612</v>
      </c>
      <c r="AB65">
        <v>4.0278600954059653</v>
      </c>
      <c r="AC65">
        <v>2.9838847793977066</v>
      </c>
      <c r="AD65">
        <v>0</v>
      </c>
      <c r="AE65">
        <v>5.0627918405496768</v>
      </c>
      <c r="AF65">
        <v>2.4926670562492586</v>
      </c>
      <c r="AG65">
        <v>12.446390763816812</v>
      </c>
      <c r="AH65">
        <v>8.1207289975996666</v>
      </c>
      <c r="AI65">
        <v>0</v>
      </c>
      <c r="AJ65">
        <v>0</v>
      </c>
      <c r="AK65">
        <v>16.039590709693343</v>
      </c>
      <c r="AL65">
        <v>0</v>
      </c>
      <c r="AM65">
        <v>4.8728889137112503</v>
      </c>
      <c r="AN65">
        <v>0.96116851263619274</v>
      </c>
      <c r="AO65">
        <v>0</v>
      </c>
      <c r="AP65">
        <v>0.19746506809837622</v>
      </c>
      <c r="AQ65">
        <v>13.208873567060706</v>
      </c>
      <c r="AR65">
        <v>14.97589855696369</v>
      </c>
      <c r="AS65">
        <v>8.7092106035164676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27.770121064204741</v>
      </c>
      <c r="BB65">
        <f t="shared" si="0"/>
        <v>636.58684219428233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328.00893146016125</v>
      </c>
      <c r="M66">
        <v>28.366020531158117</v>
      </c>
      <c r="N66">
        <v>36.421793601254102</v>
      </c>
      <c r="O66">
        <v>0</v>
      </c>
      <c r="P66">
        <v>40.929418578889567</v>
      </c>
      <c r="Q66">
        <v>3.2657674621354089</v>
      </c>
      <c r="R66">
        <v>2.0137657998852596</v>
      </c>
      <c r="S66">
        <v>4.2165196600976582</v>
      </c>
      <c r="T66">
        <v>0</v>
      </c>
      <c r="U66">
        <v>107.58651118127487</v>
      </c>
      <c r="V66">
        <v>0</v>
      </c>
      <c r="W66">
        <v>2.0131475079437484</v>
      </c>
      <c r="X66">
        <v>15.069992308926741</v>
      </c>
      <c r="Y66">
        <v>0</v>
      </c>
      <c r="Z66">
        <v>0</v>
      </c>
      <c r="AA66">
        <v>4.8712168399081612</v>
      </c>
      <c r="AB66">
        <v>4.0278600954059653</v>
      </c>
      <c r="AC66">
        <v>0</v>
      </c>
      <c r="AD66">
        <v>0</v>
      </c>
      <c r="AE66">
        <v>5.0627918405496768</v>
      </c>
      <c r="AF66">
        <v>2.4926670562492586</v>
      </c>
      <c r="AG66">
        <v>12.446390763816812</v>
      </c>
      <c r="AH66">
        <v>8.1207289975996666</v>
      </c>
      <c r="AI66">
        <v>0</v>
      </c>
      <c r="AJ66">
        <v>0</v>
      </c>
      <c r="AK66">
        <v>16.039590709693343</v>
      </c>
      <c r="AL66">
        <v>0</v>
      </c>
      <c r="AM66">
        <v>4.8728889137112503</v>
      </c>
      <c r="AN66">
        <v>0.96116851263619274</v>
      </c>
      <c r="AO66">
        <v>0</v>
      </c>
      <c r="AP66">
        <v>0.19746506809837622</v>
      </c>
      <c r="AQ66">
        <v>13.208873567060706</v>
      </c>
      <c r="AR66">
        <v>14.97589855696369</v>
      </c>
      <c r="AS66">
        <v>8.7092106035164676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27.750126299987915</v>
      </c>
      <c r="BB66">
        <f t="shared" si="0"/>
        <v>636.12849331694827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328.00893146016125</v>
      </c>
      <c r="M67">
        <v>28.366020531158117</v>
      </c>
      <c r="N67">
        <v>36.421793601254102</v>
      </c>
      <c r="O67">
        <v>0</v>
      </c>
      <c r="P67">
        <v>40.929418578889567</v>
      </c>
      <c r="Q67">
        <v>3.2652075691493812</v>
      </c>
      <c r="R67">
        <v>2.0137657998852596</v>
      </c>
      <c r="S67">
        <v>4.2165196600976582</v>
      </c>
      <c r="T67">
        <v>0</v>
      </c>
      <c r="U67">
        <v>107.58651118127487</v>
      </c>
      <c r="V67">
        <v>0</v>
      </c>
      <c r="W67">
        <v>2.0145099108965536</v>
      </c>
      <c r="X67">
        <v>15.069295096712407</v>
      </c>
      <c r="Y67">
        <v>0</v>
      </c>
      <c r="Z67">
        <v>0</v>
      </c>
      <c r="AA67">
        <v>4.8712168399081612</v>
      </c>
      <c r="AB67">
        <v>4.0278600954059653</v>
      </c>
      <c r="AC67">
        <v>0</v>
      </c>
      <c r="AD67">
        <v>0</v>
      </c>
      <c r="AE67">
        <v>5.0627918405496768</v>
      </c>
      <c r="AF67">
        <v>2.4926670562492586</v>
      </c>
      <c r="AG67">
        <v>12.446390763816812</v>
      </c>
      <c r="AH67">
        <v>8.1207289975996666</v>
      </c>
      <c r="AI67">
        <v>0</v>
      </c>
      <c r="AJ67">
        <v>0</v>
      </c>
      <c r="AK67">
        <v>16.039590709693343</v>
      </c>
      <c r="AL67">
        <v>0</v>
      </c>
      <c r="AM67">
        <v>4.8728889137112503</v>
      </c>
      <c r="AN67">
        <v>0.96116851263619274</v>
      </c>
      <c r="AO67">
        <v>0</v>
      </c>
      <c r="AP67">
        <v>0</v>
      </c>
      <c r="AQ67">
        <v>13.208873567060706</v>
      </c>
      <c r="AR67">
        <v>14.97589855696369</v>
      </c>
      <c r="AS67">
        <v>8.7092106035164676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27.741876661587451</v>
      </c>
      <c r="BB67">
        <f t="shared" si="0"/>
        <v>635.93938318500284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328.00893146016125</v>
      </c>
      <c r="M68">
        <v>28.366020531158117</v>
      </c>
      <c r="N68">
        <v>36.421793601254102</v>
      </c>
      <c r="O68">
        <v>0</v>
      </c>
      <c r="P68">
        <v>40.929418578889567</v>
      </c>
      <c r="Q68">
        <v>3.2652075691493812</v>
      </c>
      <c r="R68">
        <v>2.0137657998852596</v>
      </c>
      <c r="S68">
        <v>4.2165196600976582</v>
      </c>
      <c r="T68">
        <v>0</v>
      </c>
      <c r="U68">
        <v>107.58651118127487</v>
      </c>
      <c r="V68">
        <v>0</v>
      </c>
      <c r="W68">
        <v>2.0145099108965536</v>
      </c>
      <c r="X68">
        <v>15.069295096712407</v>
      </c>
      <c r="Y68">
        <v>0</v>
      </c>
      <c r="Z68">
        <v>0</v>
      </c>
      <c r="AA68">
        <v>4.8712168399081612</v>
      </c>
      <c r="AB68">
        <v>4.0278600954059653</v>
      </c>
      <c r="AC68">
        <v>0</v>
      </c>
      <c r="AD68">
        <v>0</v>
      </c>
      <c r="AE68">
        <v>5.0627918405496768</v>
      </c>
      <c r="AF68">
        <v>2.4926670562492586</v>
      </c>
      <c r="AG68">
        <v>12.446390763816812</v>
      </c>
      <c r="AH68">
        <v>8.1207289975996666</v>
      </c>
      <c r="AI68">
        <v>0</v>
      </c>
      <c r="AJ68">
        <v>0</v>
      </c>
      <c r="AK68">
        <v>16.039590709693343</v>
      </c>
      <c r="AL68">
        <v>0</v>
      </c>
      <c r="AM68">
        <v>4.8728889137112503</v>
      </c>
      <c r="AN68">
        <v>0.96116851263619274</v>
      </c>
      <c r="AO68">
        <v>0</v>
      </c>
      <c r="AP68">
        <v>0</v>
      </c>
      <c r="AQ68">
        <v>13.208873567060706</v>
      </c>
      <c r="AR68">
        <v>16.337344084072942</v>
      </c>
      <c r="AS68">
        <v>8.7092106035164676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27.798785084620619</v>
      </c>
      <c r="BB68">
        <f t="shared" ref="BB68:BB99" si="1">SUM(B68:AZ68)-BA68</f>
        <v>637.24392028907891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328.00893146016125</v>
      </c>
      <c r="M69">
        <v>28.366020531158117</v>
      </c>
      <c r="N69">
        <v>36.421793601254102</v>
      </c>
      <c r="O69">
        <v>0</v>
      </c>
      <c r="P69">
        <v>40.929418578889567</v>
      </c>
      <c r="Q69">
        <v>3.2652075691493812</v>
      </c>
      <c r="R69">
        <v>0</v>
      </c>
      <c r="S69">
        <v>4.2165196600976582</v>
      </c>
      <c r="T69">
        <v>0</v>
      </c>
      <c r="U69">
        <v>107.58651118127487</v>
      </c>
      <c r="V69">
        <v>0</v>
      </c>
      <c r="W69">
        <v>1.0023401663804019</v>
      </c>
      <c r="X69">
        <v>10.144134696480622</v>
      </c>
      <c r="Y69">
        <v>0</v>
      </c>
      <c r="Z69">
        <v>0</v>
      </c>
      <c r="AA69">
        <v>4.8712168399081612</v>
      </c>
      <c r="AB69">
        <v>4.0278600954059653</v>
      </c>
      <c r="AC69">
        <v>0</v>
      </c>
      <c r="AD69">
        <v>0</v>
      </c>
      <c r="AE69">
        <v>9.848712241458438</v>
      </c>
      <c r="AF69">
        <v>2.4926670562492586</v>
      </c>
      <c r="AG69">
        <v>12.446390763816812</v>
      </c>
      <c r="AH69">
        <v>8.1207289975996666</v>
      </c>
      <c r="AI69">
        <v>0</v>
      </c>
      <c r="AJ69">
        <v>0</v>
      </c>
      <c r="AK69">
        <v>16.039590709693343</v>
      </c>
      <c r="AL69">
        <v>0</v>
      </c>
      <c r="AM69">
        <v>4.8728889137112503</v>
      </c>
      <c r="AN69">
        <v>0.96116851263619274</v>
      </c>
      <c r="AO69">
        <v>0</v>
      </c>
      <c r="AP69">
        <v>1.8166800993197509</v>
      </c>
      <c r="AQ69">
        <v>13.208873567060706</v>
      </c>
      <c r="AR69">
        <v>16.337344084072942</v>
      </c>
      <c r="AS69">
        <v>8.7092106035164676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27.742417975044503</v>
      </c>
      <c r="BB69">
        <f t="shared" si="1"/>
        <v>635.95179195425021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328.00893146016125</v>
      </c>
      <c r="M70">
        <v>28.366020531158117</v>
      </c>
      <c r="N70">
        <v>36.421793601254102</v>
      </c>
      <c r="O70">
        <v>0</v>
      </c>
      <c r="P70">
        <v>40.929418578889567</v>
      </c>
      <c r="Q70">
        <v>3.2652075691493812</v>
      </c>
      <c r="R70">
        <v>0</v>
      </c>
      <c r="S70">
        <v>4.2165196600976582</v>
      </c>
      <c r="T70">
        <v>0</v>
      </c>
      <c r="U70">
        <v>107.58651118127487</v>
      </c>
      <c r="V70">
        <v>0</v>
      </c>
      <c r="W70">
        <v>1.0020641781897321</v>
      </c>
      <c r="X70">
        <v>10.049150746280592</v>
      </c>
      <c r="Y70">
        <v>0</v>
      </c>
      <c r="Z70">
        <v>0</v>
      </c>
      <c r="AA70">
        <v>4.8712168399081612</v>
      </c>
      <c r="AB70">
        <v>4.0278600954059653</v>
      </c>
      <c r="AC70">
        <v>0</v>
      </c>
      <c r="AD70">
        <v>0</v>
      </c>
      <c r="AE70">
        <v>10.125583681099354</v>
      </c>
      <c r="AF70">
        <v>2.4926670562492586</v>
      </c>
      <c r="AG70">
        <v>12.446390763816812</v>
      </c>
      <c r="AH70">
        <v>8.1207289975996666</v>
      </c>
      <c r="AI70">
        <v>0</v>
      </c>
      <c r="AJ70">
        <v>0</v>
      </c>
      <c r="AK70">
        <v>16.039590709693343</v>
      </c>
      <c r="AL70">
        <v>0</v>
      </c>
      <c r="AM70">
        <v>4.8728889137112503</v>
      </c>
      <c r="AN70">
        <v>0.96116851263619274</v>
      </c>
      <c r="AO70">
        <v>0</v>
      </c>
      <c r="AP70">
        <v>1.8166800993197509</v>
      </c>
      <c r="AQ70">
        <v>13.208873567060706</v>
      </c>
      <c r="AR70">
        <v>14.97589855696369</v>
      </c>
      <c r="AS70">
        <v>8.7092106035164676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27.693100912763594</v>
      </c>
      <c r="BB70">
        <f t="shared" si="1"/>
        <v>634.82127499067212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327.1169125421427</v>
      </c>
      <c r="M71">
        <v>28.366020531158117</v>
      </c>
      <c r="N71">
        <v>36.421793601254102</v>
      </c>
      <c r="O71">
        <v>0</v>
      </c>
      <c r="P71">
        <v>40.929418578889567</v>
      </c>
      <c r="Q71">
        <v>3.3251523690252558</v>
      </c>
      <c r="R71">
        <v>0</v>
      </c>
      <c r="S71">
        <v>4.2280005156194633</v>
      </c>
      <c r="T71">
        <v>0</v>
      </c>
      <c r="U71">
        <v>107.58651118127487</v>
      </c>
      <c r="V71">
        <v>0</v>
      </c>
      <c r="W71">
        <v>1.0020641781897321</v>
      </c>
      <c r="X71">
        <v>10.049723997122264</v>
      </c>
      <c r="Y71">
        <v>0</v>
      </c>
      <c r="Z71">
        <v>0</v>
      </c>
      <c r="AA71">
        <v>4.8712168399081612</v>
      </c>
      <c r="AB71">
        <v>4.0278600954059653</v>
      </c>
      <c r="AC71">
        <v>0</v>
      </c>
      <c r="AD71">
        <v>0</v>
      </c>
      <c r="AE71">
        <v>10.125583681099354</v>
      </c>
      <c r="AF71">
        <v>2.4926670562492586</v>
      </c>
      <c r="AG71">
        <v>12.446390763816812</v>
      </c>
      <c r="AH71">
        <v>8.1207289975996666</v>
      </c>
      <c r="AI71">
        <v>0</v>
      </c>
      <c r="AJ71">
        <v>0</v>
      </c>
      <c r="AK71">
        <v>16.039590709693343</v>
      </c>
      <c r="AL71">
        <v>0</v>
      </c>
      <c r="AM71">
        <v>4.8728889137112503</v>
      </c>
      <c r="AN71">
        <v>0.96116851263619274</v>
      </c>
      <c r="AO71">
        <v>0</v>
      </c>
      <c r="AP71">
        <v>1.9351590761433553</v>
      </c>
      <c r="AQ71">
        <v>13.208873567060706</v>
      </c>
      <c r="AR71">
        <v>14.97589855696369</v>
      </c>
      <c r="AS71">
        <v>8.7092106035164676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27.663776497502422</v>
      </c>
      <c r="BB71">
        <f t="shared" si="1"/>
        <v>634.14905837097751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327.1169125421427</v>
      </c>
      <c r="M72">
        <v>28.366020531158117</v>
      </c>
      <c r="N72">
        <v>36.421793601254102</v>
      </c>
      <c r="O72">
        <v>0</v>
      </c>
      <c r="P72">
        <v>40.929418578889567</v>
      </c>
      <c r="Q72">
        <v>3.3251523690252558</v>
      </c>
      <c r="R72">
        <v>0</v>
      </c>
      <c r="S72">
        <v>4.2280005156194633</v>
      </c>
      <c r="T72">
        <v>0</v>
      </c>
      <c r="U72">
        <v>107.58651118127487</v>
      </c>
      <c r="V72">
        <v>0</v>
      </c>
      <c r="W72">
        <v>1.0020641781897321</v>
      </c>
      <c r="X72">
        <v>10.049723997122264</v>
      </c>
      <c r="Y72">
        <v>0</v>
      </c>
      <c r="Z72">
        <v>0</v>
      </c>
      <c r="AA72">
        <v>4.8712168399081612</v>
      </c>
      <c r="AB72">
        <v>4.0278600954059653</v>
      </c>
      <c r="AC72">
        <v>0</v>
      </c>
      <c r="AD72">
        <v>0</v>
      </c>
      <c r="AE72">
        <v>10.125583681099354</v>
      </c>
      <c r="AF72">
        <v>2.4926670562492586</v>
      </c>
      <c r="AG72">
        <v>12.446390763816812</v>
      </c>
      <c r="AH72">
        <v>8.1207289975996666</v>
      </c>
      <c r="AI72">
        <v>0</v>
      </c>
      <c r="AJ72">
        <v>0</v>
      </c>
      <c r="AK72">
        <v>16.039590709693343</v>
      </c>
      <c r="AL72">
        <v>0</v>
      </c>
      <c r="AM72">
        <v>4.8728889137112503</v>
      </c>
      <c r="AN72">
        <v>0.96116851263619274</v>
      </c>
      <c r="AO72">
        <v>0</v>
      </c>
      <c r="AP72">
        <v>1.9351590761433553</v>
      </c>
      <c r="AQ72">
        <v>13.208873567060706</v>
      </c>
      <c r="AR72">
        <v>14.97589855696369</v>
      </c>
      <c r="AS72">
        <v>8.7092106035164676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27.663776497502422</v>
      </c>
      <c r="BB72">
        <f t="shared" si="1"/>
        <v>634.14905837097751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327.1169125421427</v>
      </c>
      <c r="M73">
        <v>28.366020531158117</v>
      </c>
      <c r="N73">
        <v>36.421793601254102</v>
      </c>
      <c r="O73">
        <v>0</v>
      </c>
      <c r="P73">
        <v>40.929418578889567</v>
      </c>
      <c r="Q73">
        <v>3.3251523690252558</v>
      </c>
      <c r="R73">
        <v>0</v>
      </c>
      <c r="S73">
        <v>4.2280005156194633</v>
      </c>
      <c r="T73">
        <v>0</v>
      </c>
      <c r="U73">
        <v>107.58651118127487</v>
      </c>
      <c r="V73">
        <v>0</v>
      </c>
      <c r="W73">
        <v>1.0017654620519323</v>
      </c>
      <c r="X73">
        <v>10.049723997122264</v>
      </c>
      <c r="Y73">
        <v>0</v>
      </c>
      <c r="Z73">
        <v>2.0348120976831559</v>
      </c>
      <c r="AA73">
        <v>4.8712168399081612</v>
      </c>
      <c r="AB73">
        <v>4.0278600954059653</v>
      </c>
      <c r="AC73">
        <v>0</v>
      </c>
      <c r="AD73">
        <v>0</v>
      </c>
      <c r="AE73">
        <v>10.125583681099354</v>
      </c>
      <c r="AF73">
        <v>2.4926670562492586</v>
      </c>
      <c r="AG73">
        <v>12.446390763816812</v>
      </c>
      <c r="AH73">
        <v>12.993166521603005</v>
      </c>
      <c r="AI73">
        <v>0</v>
      </c>
      <c r="AJ73">
        <v>0</v>
      </c>
      <c r="AK73">
        <v>16.039590709693343</v>
      </c>
      <c r="AL73">
        <v>0</v>
      </c>
      <c r="AM73">
        <v>4.8728889137112503</v>
      </c>
      <c r="AN73">
        <v>0.96116851263619274</v>
      </c>
      <c r="AO73">
        <v>0</v>
      </c>
      <c r="AP73">
        <v>1.8166800993197509</v>
      </c>
      <c r="AQ73">
        <v>13.208873567060706</v>
      </c>
      <c r="AR73">
        <v>14.97589855696369</v>
      </c>
      <c r="AS73">
        <v>8.7092106035164676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27.947534624123126</v>
      </c>
      <c r="BB73">
        <f t="shared" si="1"/>
        <v>640.65377217308196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327.1169125421427</v>
      </c>
      <c r="M74">
        <v>28.366020531158117</v>
      </c>
      <c r="N74">
        <v>36.421793601254102</v>
      </c>
      <c r="O74">
        <v>0</v>
      </c>
      <c r="P74">
        <v>40.929418578889567</v>
      </c>
      <c r="Q74">
        <v>3.3251523690252558</v>
      </c>
      <c r="R74">
        <v>0</v>
      </c>
      <c r="S74">
        <v>4.2280005156194633</v>
      </c>
      <c r="T74">
        <v>0</v>
      </c>
      <c r="U74">
        <v>107.58651118127487</v>
      </c>
      <c r="V74">
        <v>0</v>
      </c>
      <c r="W74">
        <v>1.0017654620519323</v>
      </c>
      <c r="X74">
        <v>10.049723997122264</v>
      </c>
      <c r="Y74">
        <v>0</v>
      </c>
      <c r="Z74">
        <v>4.0696241953663117</v>
      </c>
      <c r="AA74">
        <v>4.8712168399081612</v>
      </c>
      <c r="AB74">
        <v>4.0278600954059653</v>
      </c>
      <c r="AC74">
        <v>0</v>
      </c>
      <c r="AD74">
        <v>0</v>
      </c>
      <c r="AE74">
        <v>10.125583681099354</v>
      </c>
      <c r="AF74">
        <v>2.4926670562492586</v>
      </c>
      <c r="AG74">
        <v>12.446390763816812</v>
      </c>
      <c r="AH74">
        <v>19.489749782404505</v>
      </c>
      <c r="AI74">
        <v>0</v>
      </c>
      <c r="AJ74">
        <v>0</v>
      </c>
      <c r="AK74">
        <v>16.039590709693343</v>
      </c>
      <c r="AL74">
        <v>0</v>
      </c>
      <c r="AM74">
        <v>4.8728889137112503</v>
      </c>
      <c r="AN74">
        <v>0.96116851263619274</v>
      </c>
      <c r="AO74">
        <v>0</v>
      </c>
      <c r="AP74">
        <v>2.014145167418127</v>
      </c>
      <c r="AQ74">
        <v>13.208873567060706</v>
      </c>
      <c r="AR74">
        <v>14.97589855696369</v>
      </c>
      <c r="AS74">
        <v>8.7092106035164676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28.312400989954295</v>
      </c>
      <c r="BB74">
        <f t="shared" si="1"/>
        <v>649.01776623383375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319.56592486734183</v>
      </c>
      <c r="M75">
        <v>28.366020531158117</v>
      </c>
      <c r="N75">
        <v>36.421793601254102</v>
      </c>
      <c r="O75">
        <v>0</v>
      </c>
      <c r="P75">
        <v>40.929418578889567</v>
      </c>
      <c r="Q75">
        <v>3.3167911083281152</v>
      </c>
      <c r="R75">
        <v>0</v>
      </c>
      <c r="S75">
        <v>4.3016833460663895</v>
      </c>
      <c r="T75">
        <v>0</v>
      </c>
      <c r="U75">
        <v>107.58651118127487</v>
      </c>
      <c r="V75">
        <v>0</v>
      </c>
      <c r="W75">
        <v>1.0017310000943487</v>
      </c>
      <c r="X75">
        <v>10.049723997122264</v>
      </c>
      <c r="Y75">
        <v>0</v>
      </c>
      <c r="Z75">
        <v>4.0696241953663117</v>
      </c>
      <c r="AA75">
        <v>4.8712168399081612</v>
      </c>
      <c r="AB75">
        <v>4.0278600954059653</v>
      </c>
      <c r="AC75">
        <v>2.9838847793977066</v>
      </c>
      <c r="AD75">
        <v>2.8102871709744073</v>
      </c>
      <c r="AE75">
        <v>10.125583681099354</v>
      </c>
      <c r="AF75">
        <v>2.4926670562492586</v>
      </c>
      <c r="AG75">
        <v>12.446390763816812</v>
      </c>
      <c r="AH75">
        <v>23.712529011688581</v>
      </c>
      <c r="AI75">
        <v>0</v>
      </c>
      <c r="AJ75">
        <v>0</v>
      </c>
      <c r="AK75">
        <v>16.039590709693343</v>
      </c>
      <c r="AL75">
        <v>0</v>
      </c>
      <c r="AM75">
        <v>4.8728889137112503</v>
      </c>
      <c r="AN75">
        <v>0.96116851263619274</v>
      </c>
      <c r="AO75">
        <v>0</v>
      </c>
      <c r="AP75">
        <v>0.19746506809837622</v>
      </c>
      <c r="AQ75">
        <v>13.208873567060706</v>
      </c>
      <c r="AR75">
        <v>14.97589855696369</v>
      </c>
      <c r="AS75">
        <v>8.7092106035164676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28.342270037411406</v>
      </c>
      <c r="BB75">
        <f t="shared" si="1"/>
        <v>649.70246769970458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319.56698017824016</v>
      </c>
      <c r="M76">
        <v>28.366020531158117</v>
      </c>
      <c r="N76">
        <v>36.421793601254102</v>
      </c>
      <c r="O76">
        <v>0</v>
      </c>
      <c r="P76">
        <v>40.929418578889567</v>
      </c>
      <c r="Q76">
        <v>3.2670004243367252</v>
      </c>
      <c r="R76">
        <v>13.074239556342889</v>
      </c>
      <c r="S76">
        <v>4.2990329336685988</v>
      </c>
      <c r="T76">
        <v>0</v>
      </c>
      <c r="U76">
        <v>107.58651118127487</v>
      </c>
      <c r="V76">
        <v>6.343647550787205</v>
      </c>
      <c r="W76">
        <v>12.825336469943643</v>
      </c>
      <c r="X76">
        <v>44.937765987571545</v>
      </c>
      <c r="Y76">
        <v>0</v>
      </c>
      <c r="Z76">
        <v>4.0696241953663117</v>
      </c>
      <c r="AA76">
        <v>4.8712168399081612</v>
      </c>
      <c r="AB76">
        <v>8.1214815979852215</v>
      </c>
      <c r="AC76">
        <v>2.9838847793977066</v>
      </c>
      <c r="AD76">
        <v>5.6205746210721239</v>
      </c>
      <c r="AE76">
        <v>10.125583681099354</v>
      </c>
      <c r="AF76">
        <v>4.9853338291844258</v>
      </c>
      <c r="AG76">
        <v>12.446390763816812</v>
      </c>
      <c r="AH76">
        <v>29.234624516802334</v>
      </c>
      <c r="AI76">
        <v>0</v>
      </c>
      <c r="AJ76">
        <v>0</v>
      </c>
      <c r="AK76">
        <v>16.039590709693343</v>
      </c>
      <c r="AL76">
        <v>0</v>
      </c>
      <c r="AM76">
        <v>4.8728889137112503</v>
      </c>
      <c r="AN76">
        <v>0.96116851263619274</v>
      </c>
      <c r="AO76">
        <v>0</v>
      </c>
      <c r="AP76">
        <v>0</v>
      </c>
      <c r="AQ76">
        <v>13.208873567060706</v>
      </c>
      <c r="AR76">
        <v>14.97589855696369</v>
      </c>
      <c r="AS76">
        <v>8.7092106035164676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31.719683074094252</v>
      </c>
      <c r="BB76">
        <f t="shared" si="1"/>
        <v>727.12440960758704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412.01546435273309</v>
      </c>
      <c r="M77">
        <v>28.366020531158117</v>
      </c>
      <c r="N77">
        <v>36.421793601254102</v>
      </c>
      <c r="O77">
        <v>0</v>
      </c>
      <c r="P77">
        <v>42.34188988401305</v>
      </c>
      <c r="Q77">
        <v>0</v>
      </c>
      <c r="R77">
        <v>13.073959134704678</v>
      </c>
      <c r="S77">
        <v>0</v>
      </c>
      <c r="T77">
        <v>0</v>
      </c>
      <c r="U77">
        <v>107.58651118127487</v>
      </c>
      <c r="V77">
        <v>6.3904706475016591</v>
      </c>
      <c r="W77">
        <v>12.825336469943643</v>
      </c>
      <c r="X77">
        <v>45.482005372441904</v>
      </c>
      <c r="Y77">
        <v>0</v>
      </c>
      <c r="Z77">
        <v>6.1044362930494671</v>
      </c>
      <c r="AA77">
        <v>8.6629718718430375</v>
      </c>
      <c r="AB77">
        <v>8.1214815979852215</v>
      </c>
      <c r="AC77">
        <v>5.9736585214278763</v>
      </c>
      <c r="AD77">
        <v>8.4308617920465316</v>
      </c>
      <c r="AE77">
        <v>10.125583681099354</v>
      </c>
      <c r="AF77">
        <v>7.4780008854336844</v>
      </c>
      <c r="AG77">
        <v>12.446390763816812</v>
      </c>
      <c r="AH77">
        <v>37.355353828010855</v>
      </c>
      <c r="AI77">
        <v>0</v>
      </c>
      <c r="AJ77">
        <v>0</v>
      </c>
      <c r="AK77">
        <v>16.039590709693343</v>
      </c>
      <c r="AL77">
        <v>0</v>
      </c>
      <c r="AM77">
        <v>4.8728889137112503</v>
      </c>
      <c r="AN77">
        <v>0.96116851263619274</v>
      </c>
      <c r="AO77">
        <v>0</v>
      </c>
      <c r="AP77">
        <v>0</v>
      </c>
      <c r="AQ77">
        <v>13.208873567060706</v>
      </c>
      <c r="AR77">
        <v>14.97589855696369</v>
      </c>
      <c r="AS77">
        <v>8.7092106035164676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36.281138529224691</v>
      </c>
      <c r="BB77">
        <f t="shared" si="1"/>
        <v>831.68868274409465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5.1345903277431235</v>
      </c>
      <c r="L78">
        <v>502.45788745392741</v>
      </c>
      <c r="M78">
        <v>28.366020531158117</v>
      </c>
      <c r="N78">
        <v>36.421793601254102</v>
      </c>
      <c r="O78">
        <v>0</v>
      </c>
      <c r="P78">
        <v>42.777059608161501</v>
      </c>
      <c r="Q78">
        <v>0</v>
      </c>
      <c r="R78">
        <v>13.073959134704678</v>
      </c>
      <c r="S78">
        <v>0</v>
      </c>
      <c r="T78">
        <v>0</v>
      </c>
      <c r="U78">
        <v>107.58651118127487</v>
      </c>
      <c r="V78">
        <v>6.3904706475016591</v>
      </c>
      <c r="W78">
        <v>12.825336469943643</v>
      </c>
      <c r="X78">
        <v>45.482005372441904</v>
      </c>
      <c r="Y78">
        <v>0</v>
      </c>
      <c r="Z78">
        <v>6.1044362930494671</v>
      </c>
      <c r="AA78">
        <v>12.994457967856398</v>
      </c>
      <c r="AB78">
        <v>12.18222253323871</v>
      </c>
      <c r="AC78">
        <v>8.9606845994457025</v>
      </c>
      <c r="AD78">
        <v>11.241149242144248</v>
      </c>
      <c r="AE78">
        <v>15.240585739319366</v>
      </c>
      <c r="AF78">
        <v>9.7274804764686813</v>
      </c>
      <c r="AG78">
        <v>12.446390763816812</v>
      </c>
      <c r="AH78">
        <v>45.476082825610519</v>
      </c>
      <c r="AI78">
        <v>0</v>
      </c>
      <c r="AJ78">
        <v>0</v>
      </c>
      <c r="AK78">
        <v>16.039590709693343</v>
      </c>
      <c r="AL78">
        <v>0</v>
      </c>
      <c r="AM78">
        <v>4.8728889137112503</v>
      </c>
      <c r="AN78">
        <v>0.96116851263619274</v>
      </c>
      <c r="AO78">
        <v>0</v>
      </c>
      <c r="AP78">
        <v>0</v>
      </c>
      <c r="AQ78">
        <v>13.208873567060706</v>
      </c>
      <c r="AR78">
        <v>14.97589855696369</v>
      </c>
      <c r="AS78">
        <v>8.7092106035164676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41.534852385444381</v>
      </c>
      <c r="BB78">
        <f t="shared" si="1"/>
        <v>952.12190324719802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581.33426796028118</v>
      </c>
      <c r="M79">
        <v>28.366020531158117</v>
      </c>
      <c r="N79">
        <v>36.421793601254102</v>
      </c>
      <c r="O79">
        <v>0</v>
      </c>
      <c r="P79">
        <v>42.952625647861005</v>
      </c>
      <c r="Q79">
        <v>0</v>
      </c>
      <c r="R79">
        <v>13.076840038578933</v>
      </c>
      <c r="S79">
        <v>0</v>
      </c>
      <c r="T79">
        <v>0</v>
      </c>
      <c r="U79">
        <v>107.58651118127487</v>
      </c>
      <c r="V79">
        <v>6.3977825973229683</v>
      </c>
      <c r="W79">
        <v>12.826986667258899</v>
      </c>
      <c r="X79">
        <v>45.482005372441904</v>
      </c>
      <c r="Y79">
        <v>0</v>
      </c>
      <c r="Z79">
        <v>6.1044362930494671</v>
      </c>
      <c r="AA79">
        <v>12.994457967856398</v>
      </c>
      <c r="AB79">
        <v>12.18222253323871</v>
      </c>
      <c r="AC79">
        <v>8.9606845994457025</v>
      </c>
      <c r="AD79">
        <v>11.241149242144248</v>
      </c>
      <c r="AE79">
        <v>15.240585739319366</v>
      </c>
      <c r="AF79">
        <v>9.7274804764686813</v>
      </c>
      <c r="AG79">
        <v>12.446390763816812</v>
      </c>
      <c r="AH79">
        <v>48.139681959403049</v>
      </c>
      <c r="AI79">
        <v>0.98128980224441442</v>
      </c>
      <c r="AJ79">
        <v>0</v>
      </c>
      <c r="AK79">
        <v>16.039590709693343</v>
      </c>
      <c r="AL79">
        <v>0</v>
      </c>
      <c r="AM79">
        <v>4.8728889137112503</v>
      </c>
      <c r="AN79">
        <v>0.96116851263619274</v>
      </c>
      <c r="AO79">
        <v>0</v>
      </c>
      <c r="AP79">
        <v>2.0536380529669596</v>
      </c>
      <c r="AQ79">
        <v>13.208873567060706</v>
      </c>
      <c r="AR79">
        <v>14.97589855696369</v>
      </c>
      <c r="AS79">
        <v>8.7092106035164676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44.863291343042363</v>
      </c>
      <c r="BB79">
        <f t="shared" si="1"/>
        <v>1028.4211905479253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581.33426796028118</v>
      </c>
      <c r="M80">
        <v>28.366020531158117</v>
      </c>
      <c r="N80">
        <v>36.421793601254102</v>
      </c>
      <c r="O80">
        <v>0</v>
      </c>
      <c r="P80">
        <v>42.950713752515497</v>
      </c>
      <c r="Q80">
        <v>0</v>
      </c>
      <c r="R80">
        <v>13.076840038578933</v>
      </c>
      <c r="S80">
        <v>0</v>
      </c>
      <c r="T80">
        <v>0</v>
      </c>
      <c r="U80">
        <v>107.58651118127487</v>
      </c>
      <c r="V80">
        <v>6.3977825973229683</v>
      </c>
      <c r="W80">
        <v>12.826986667258899</v>
      </c>
      <c r="X80">
        <v>45.482005372441904</v>
      </c>
      <c r="Y80">
        <v>0</v>
      </c>
      <c r="Z80">
        <v>6.1044362930494671</v>
      </c>
      <c r="AA80">
        <v>12.994457967856398</v>
      </c>
      <c r="AB80">
        <v>12.18222253323871</v>
      </c>
      <c r="AC80">
        <v>8.9606845994457025</v>
      </c>
      <c r="AD80">
        <v>11.241149242144248</v>
      </c>
      <c r="AE80">
        <v>15.240585739319366</v>
      </c>
      <c r="AF80">
        <v>9.7274804764686813</v>
      </c>
      <c r="AG80">
        <v>12.446390763816812</v>
      </c>
      <c r="AH80">
        <v>48.139681959403049</v>
      </c>
      <c r="AI80">
        <v>1.9625793266898746</v>
      </c>
      <c r="AJ80">
        <v>0</v>
      </c>
      <c r="AK80">
        <v>16.039590709693343</v>
      </c>
      <c r="AL80">
        <v>0</v>
      </c>
      <c r="AM80">
        <v>4.8728889137112503</v>
      </c>
      <c r="AN80">
        <v>0.96116851263619274</v>
      </c>
      <c r="AO80">
        <v>0</v>
      </c>
      <c r="AP80">
        <v>2.0536380529669596</v>
      </c>
      <c r="AQ80">
        <v>13.208873567060706</v>
      </c>
      <c r="AR80">
        <v>16.337344084072942</v>
      </c>
      <c r="AS80">
        <v>8.7092106035164676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44.961137750971915</v>
      </c>
      <c r="BB80">
        <f t="shared" si="1"/>
        <v>1030.6641672962051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462.26158268461114</v>
      </c>
      <c r="M81">
        <v>28.366020531158117</v>
      </c>
      <c r="N81">
        <v>36.421793601254102</v>
      </c>
      <c r="O81">
        <v>0</v>
      </c>
      <c r="P81">
        <v>42.950713752515497</v>
      </c>
      <c r="Q81">
        <v>0</v>
      </c>
      <c r="R81">
        <v>13.076840038578933</v>
      </c>
      <c r="S81">
        <v>0</v>
      </c>
      <c r="T81">
        <v>0</v>
      </c>
      <c r="U81">
        <v>107.58651118127487</v>
      </c>
      <c r="V81">
        <v>6.3977825973229683</v>
      </c>
      <c r="W81">
        <v>12.826986667258899</v>
      </c>
      <c r="X81">
        <v>45.482005372441904</v>
      </c>
      <c r="Y81">
        <v>0</v>
      </c>
      <c r="Z81">
        <v>6.1044362930494671</v>
      </c>
      <c r="AA81">
        <v>12.994457967856398</v>
      </c>
      <c r="AB81">
        <v>12.18222253323871</v>
      </c>
      <c r="AC81">
        <v>8.9606845994457025</v>
      </c>
      <c r="AD81">
        <v>11.241149242144248</v>
      </c>
      <c r="AE81">
        <v>15.240585739319366</v>
      </c>
      <c r="AF81">
        <v>9.7274804764686813</v>
      </c>
      <c r="AG81">
        <v>12.446390763816812</v>
      </c>
      <c r="AH81">
        <v>48.139681959403049</v>
      </c>
      <c r="AI81">
        <v>10.205413498863583</v>
      </c>
      <c r="AJ81">
        <v>0</v>
      </c>
      <c r="AK81">
        <v>16.039590709693343</v>
      </c>
      <c r="AL81">
        <v>0</v>
      </c>
      <c r="AM81">
        <v>4.8728889137112503</v>
      </c>
      <c r="AN81">
        <v>0.96116851263619274</v>
      </c>
      <c r="AO81">
        <v>0</v>
      </c>
      <c r="AP81">
        <v>0.59239552447223509</v>
      </c>
      <c r="AQ81">
        <v>13.208873567060706</v>
      </c>
      <c r="AR81">
        <v>16.337344084072942</v>
      </c>
      <c r="AS81">
        <v>8.7092106035164676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40.267370037154677</v>
      </c>
      <c r="BB81">
        <f t="shared" si="1"/>
        <v>923.06684137803074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462.26158268461114</v>
      </c>
      <c r="M82">
        <v>28.366020531158117</v>
      </c>
      <c r="N82">
        <v>36.421793601254102</v>
      </c>
      <c r="O82">
        <v>0</v>
      </c>
      <c r="P82">
        <v>42.950713752515497</v>
      </c>
      <c r="Q82">
        <v>0</v>
      </c>
      <c r="R82">
        <v>13.076840038578933</v>
      </c>
      <c r="S82">
        <v>0</v>
      </c>
      <c r="T82">
        <v>0</v>
      </c>
      <c r="U82">
        <v>107.58651118127487</v>
      </c>
      <c r="V82">
        <v>6.3977825973229683</v>
      </c>
      <c r="W82">
        <v>12.826986667258899</v>
      </c>
      <c r="X82">
        <v>45.482005372441904</v>
      </c>
      <c r="Y82">
        <v>0</v>
      </c>
      <c r="Z82">
        <v>6.1044362930494671</v>
      </c>
      <c r="AA82">
        <v>12.994457967856398</v>
      </c>
      <c r="AB82">
        <v>12.18222253323871</v>
      </c>
      <c r="AC82">
        <v>8.9606845994457025</v>
      </c>
      <c r="AD82">
        <v>11.241149242144248</v>
      </c>
      <c r="AE82">
        <v>15.240585739319366</v>
      </c>
      <c r="AF82">
        <v>9.7274804764686813</v>
      </c>
      <c r="AG82">
        <v>12.446390763816812</v>
      </c>
      <c r="AH82">
        <v>48.139681959403049</v>
      </c>
      <c r="AI82">
        <v>10.205413498863583</v>
      </c>
      <c r="AJ82">
        <v>0</v>
      </c>
      <c r="AK82">
        <v>16.039590709693343</v>
      </c>
      <c r="AL82">
        <v>0</v>
      </c>
      <c r="AM82">
        <v>4.8728889137112503</v>
      </c>
      <c r="AN82">
        <v>0.96116851263619274</v>
      </c>
      <c r="AO82">
        <v>0</v>
      </c>
      <c r="AP82">
        <v>0.59239552447223509</v>
      </c>
      <c r="AQ82">
        <v>13.208873567060706</v>
      </c>
      <c r="AR82">
        <v>14.97589855696369</v>
      </c>
      <c r="AS82">
        <v>8.7092106035164676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40.210461614121513</v>
      </c>
      <c r="BB82">
        <f t="shared" si="1"/>
        <v>921.76230427395467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452.2099774819244</v>
      </c>
      <c r="M83">
        <v>28.366020531158117</v>
      </c>
      <c r="N83">
        <v>36.421793601254102</v>
      </c>
      <c r="O83">
        <v>0</v>
      </c>
      <c r="P83">
        <v>42.950713752515497</v>
      </c>
      <c r="Q83">
        <v>0</v>
      </c>
      <c r="R83">
        <v>12.856676141544868</v>
      </c>
      <c r="S83">
        <v>0</v>
      </c>
      <c r="T83">
        <v>0</v>
      </c>
      <c r="U83">
        <v>107.58651118127487</v>
      </c>
      <c r="V83">
        <v>6.3904706475016591</v>
      </c>
      <c r="W83">
        <v>12.825139619564322</v>
      </c>
      <c r="X83">
        <v>45.482005372441904</v>
      </c>
      <c r="Y83">
        <v>0</v>
      </c>
      <c r="Z83">
        <v>6.1044362930494671</v>
      </c>
      <c r="AA83">
        <v>12.994457967856398</v>
      </c>
      <c r="AB83">
        <v>12.18222253323871</v>
      </c>
      <c r="AC83">
        <v>8.9606845994457025</v>
      </c>
      <c r="AD83">
        <v>11.241149242144248</v>
      </c>
      <c r="AE83">
        <v>15.240585739319366</v>
      </c>
      <c r="AF83">
        <v>9.7274804764686813</v>
      </c>
      <c r="AG83">
        <v>12.446390763816812</v>
      </c>
      <c r="AH83">
        <v>48.139681959403049</v>
      </c>
      <c r="AI83">
        <v>10.205413498863583</v>
      </c>
      <c r="AJ83">
        <v>0</v>
      </c>
      <c r="AK83">
        <v>16.039590709693343</v>
      </c>
      <c r="AL83">
        <v>0</v>
      </c>
      <c r="AM83">
        <v>4.8728889137112503</v>
      </c>
      <c r="AN83">
        <v>0.96116851263619274</v>
      </c>
      <c r="AO83">
        <v>0</v>
      </c>
      <c r="AP83">
        <v>0.59239552447223509</v>
      </c>
      <c r="AQ83">
        <v>13.208873567060706</v>
      </c>
      <c r="AR83">
        <v>14.97589855696369</v>
      </c>
      <c r="AS83">
        <v>8.7092106035164676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39.780718819657068</v>
      </c>
      <c r="BB83">
        <f t="shared" si="1"/>
        <v>911.91111897118242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452.2099774819244</v>
      </c>
      <c r="M84">
        <v>28.366020531158117</v>
      </c>
      <c r="N84">
        <v>36.421793601254102</v>
      </c>
      <c r="O84">
        <v>0</v>
      </c>
      <c r="P84">
        <v>42.950713752515497</v>
      </c>
      <c r="Q84">
        <v>0</v>
      </c>
      <c r="R84">
        <v>13.07401880473064</v>
      </c>
      <c r="S84">
        <v>0</v>
      </c>
      <c r="T84">
        <v>0</v>
      </c>
      <c r="U84">
        <v>107.58651118127487</v>
      </c>
      <c r="V84">
        <v>6.3904706475016591</v>
      </c>
      <c r="W84">
        <v>12.825139619564322</v>
      </c>
      <c r="X84">
        <v>45.482005372441904</v>
      </c>
      <c r="Y84">
        <v>0</v>
      </c>
      <c r="Z84">
        <v>6.1044362930494671</v>
      </c>
      <c r="AA84">
        <v>12.994457967856398</v>
      </c>
      <c r="AB84">
        <v>12.18222253323871</v>
      </c>
      <c r="AC84">
        <v>8.9606845994457025</v>
      </c>
      <c r="AD84">
        <v>11.241149242144248</v>
      </c>
      <c r="AE84">
        <v>15.240585739319366</v>
      </c>
      <c r="AF84">
        <v>9.7274804764686813</v>
      </c>
      <c r="AG84">
        <v>12.446390763816812</v>
      </c>
      <c r="AH84">
        <v>48.139681959403049</v>
      </c>
      <c r="AI84">
        <v>10.205413498863583</v>
      </c>
      <c r="AJ84">
        <v>0</v>
      </c>
      <c r="AK84">
        <v>16.039590709693343</v>
      </c>
      <c r="AL84">
        <v>0</v>
      </c>
      <c r="AM84">
        <v>4.8728889137112503</v>
      </c>
      <c r="AN84">
        <v>0.96116851263619274</v>
      </c>
      <c r="AO84">
        <v>0</v>
      </c>
      <c r="AP84">
        <v>0.59239552447223509</v>
      </c>
      <c r="AQ84">
        <v>13.208873567060706</v>
      </c>
      <c r="AR84">
        <v>14.97589855696369</v>
      </c>
      <c r="AS84">
        <v>8.7092106035164676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39.789803742978222</v>
      </c>
      <c r="BB84">
        <f t="shared" si="1"/>
        <v>912.11937671104693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452.2099774819244</v>
      </c>
      <c r="M85">
        <v>28.366020531158117</v>
      </c>
      <c r="N85">
        <v>36.421793601254102</v>
      </c>
      <c r="O85">
        <v>0</v>
      </c>
      <c r="P85">
        <v>42.950713752515497</v>
      </c>
      <c r="Q85">
        <v>0</v>
      </c>
      <c r="R85">
        <v>13.07401880473064</v>
      </c>
      <c r="S85">
        <v>0</v>
      </c>
      <c r="T85">
        <v>0</v>
      </c>
      <c r="U85">
        <v>107.58651118127487</v>
      </c>
      <c r="V85">
        <v>6.3904706475016591</v>
      </c>
      <c r="W85">
        <v>12.825139619564322</v>
      </c>
      <c r="X85">
        <v>45.482005372441904</v>
      </c>
      <c r="Y85">
        <v>0</v>
      </c>
      <c r="Z85">
        <v>6.1044362930494671</v>
      </c>
      <c r="AA85">
        <v>12.994457967856398</v>
      </c>
      <c r="AB85">
        <v>12.18222253323871</v>
      </c>
      <c r="AC85">
        <v>8.9606845994457025</v>
      </c>
      <c r="AD85">
        <v>11.241149242144248</v>
      </c>
      <c r="AE85">
        <v>15.240585739319366</v>
      </c>
      <c r="AF85">
        <v>9.7274804764686813</v>
      </c>
      <c r="AG85">
        <v>12.446390763816812</v>
      </c>
      <c r="AH85">
        <v>40.116401580567732</v>
      </c>
      <c r="AI85">
        <v>10.205413498863583</v>
      </c>
      <c r="AJ85">
        <v>0</v>
      </c>
      <c r="AK85">
        <v>16.039590709693343</v>
      </c>
      <c r="AL85">
        <v>0</v>
      </c>
      <c r="AM85">
        <v>4.8728889137112503</v>
      </c>
      <c r="AN85">
        <v>0.98039087871425579</v>
      </c>
      <c r="AO85">
        <v>0</v>
      </c>
      <c r="AP85">
        <v>0.59239552447223509</v>
      </c>
      <c r="AQ85">
        <v>13.208873567060706</v>
      </c>
      <c r="AR85">
        <v>14.97589855696369</v>
      </c>
      <c r="AS85">
        <v>8.7092106035164676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39.45523411804497</v>
      </c>
      <c r="BB85">
        <f t="shared" si="1"/>
        <v>904.44988832322315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452.20400082084382</v>
      </c>
      <c r="M86">
        <v>28.366020531158117</v>
      </c>
      <c r="N86">
        <v>36.421793601254102</v>
      </c>
      <c r="O86">
        <v>0</v>
      </c>
      <c r="P86">
        <v>42.950713752515497</v>
      </c>
      <c r="Q86">
        <v>0</v>
      </c>
      <c r="R86">
        <v>13.07401880473064</v>
      </c>
      <c r="S86">
        <v>0</v>
      </c>
      <c r="T86">
        <v>0</v>
      </c>
      <c r="U86">
        <v>107.58651118127487</v>
      </c>
      <c r="V86">
        <v>6.3904706475016591</v>
      </c>
      <c r="W86">
        <v>12.825139619564322</v>
      </c>
      <c r="X86">
        <v>45.482005372441904</v>
      </c>
      <c r="Y86">
        <v>0</v>
      </c>
      <c r="Z86">
        <v>2.0348120976831559</v>
      </c>
      <c r="AA86">
        <v>12.178042099770403</v>
      </c>
      <c r="AB86">
        <v>12.18222253323871</v>
      </c>
      <c r="AC86">
        <v>8.9606845994457025</v>
      </c>
      <c r="AD86">
        <v>5.6205746210721239</v>
      </c>
      <c r="AE86">
        <v>15.240585739319366</v>
      </c>
      <c r="AF86">
        <v>7.5995941930696809</v>
      </c>
      <c r="AG86">
        <v>12.446390763816812</v>
      </c>
      <c r="AH86">
        <v>32.093121201732416</v>
      </c>
      <c r="AI86">
        <v>5.1027067494317917</v>
      </c>
      <c r="AJ86">
        <v>0</v>
      </c>
      <c r="AK86">
        <v>16.039590709693343</v>
      </c>
      <c r="AL86">
        <v>0</v>
      </c>
      <c r="AM86">
        <v>4.8728889137112503</v>
      </c>
      <c r="AN86">
        <v>0.98039087871425579</v>
      </c>
      <c r="AO86">
        <v>0</v>
      </c>
      <c r="AP86">
        <v>0.59239552447223509</v>
      </c>
      <c r="AQ86">
        <v>13.208873567060706</v>
      </c>
      <c r="AR86">
        <v>14.97589855696369</v>
      </c>
      <c r="AS86">
        <v>8.7092106035164676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38.378195891191027</v>
      </c>
      <c r="BB86">
        <f t="shared" si="1"/>
        <v>879.76046179280593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452.21320294144584</v>
      </c>
      <c r="M87">
        <v>28.366020531158117</v>
      </c>
      <c r="N87">
        <v>36.421793601254102</v>
      </c>
      <c r="O87">
        <v>0</v>
      </c>
      <c r="P87">
        <v>42.950713752515497</v>
      </c>
      <c r="Q87">
        <v>0</v>
      </c>
      <c r="R87">
        <v>13.07401880473064</v>
      </c>
      <c r="S87">
        <v>0</v>
      </c>
      <c r="T87">
        <v>0</v>
      </c>
      <c r="U87">
        <v>107.58651118127487</v>
      </c>
      <c r="V87">
        <v>6.3904706475016591</v>
      </c>
      <c r="W87">
        <v>12.825139619564322</v>
      </c>
      <c r="X87">
        <v>45.482005372441904</v>
      </c>
      <c r="Y87">
        <v>0</v>
      </c>
      <c r="Z87">
        <v>2.0348120976831559</v>
      </c>
      <c r="AA87">
        <v>12.178042099770403</v>
      </c>
      <c r="AB87">
        <v>12.18222253323871</v>
      </c>
      <c r="AC87">
        <v>8.9606845994457025</v>
      </c>
      <c r="AD87">
        <v>4.8874561315576486</v>
      </c>
      <c r="AE87">
        <v>15.240585739319366</v>
      </c>
      <c r="AF87">
        <v>7.5995941930696809</v>
      </c>
      <c r="AG87">
        <v>12.446390763816812</v>
      </c>
      <c r="AH87">
        <v>32.093121201732416</v>
      </c>
      <c r="AI87">
        <v>0.98128980224441442</v>
      </c>
      <c r="AJ87">
        <v>0</v>
      </c>
      <c r="AK87">
        <v>16.039590709693343</v>
      </c>
      <c r="AL87">
        <v>0</v>
      </c>
      <c r="AM87">
        <v>4.8728889137112503</v>
      </c>
      <c r="AN87">
        <v>0.98039087871425579</v>
      </c>
      <c r="AO87">
        <v>0</v>
      </c>
      <c r="AP87">
        <v>0.59239552447223509</v>
      </c>
      <c r="AQ87">
        <v>13.208873567060706</v>
      </c>
      <c r="AR87">
        <v>14.97589855696369</v>
      </c>
      <c r="AS87">
        <v>8.7092106035164676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38.175660958578064</v>
      </c>
      <c r="BB87">
        <f t="shared" si="1"/>
        <v>875.11766340931899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452.21320294144584</v>
      </c>
      <c r="M88">
        <v>28.366020531158117</v>
      </c>
      <c r="N88">
        <v>36.421793601254102</v>
      </c>
      <c r="O88">
        <v>0</v>
      </c>
      <c r="P88">
        <v>42.950713752515497</v>
      </c>
      <c r="Q88">
        <v>0</v>
      </c>
      <c r="R88">
        <v>13.07401880473064</v>
      </c>
      <c r="S88">
        <v>0</v>
      </c>
      <c r="T88">
        <v>0</v>
      </c>
      <c r="U88">
        <v>107.58651118127487</v>
      </c>
      <c r="V88">
        <v>6.3904706475016591</v>
      </c>
      <c r="W88">
        <v>12.825139619564322</v>
      </c>
      <c r="X88">
        <v>45.482005372441904</v>
      </c>
      <c r="Y88">
        <v>0</v>
      </c>
      <c r="Z88">
        <v>2.0348120976831559</v>
      </c>
      <c r="AA88">
        <v>12.178042099770403</v>
      </c>
      <c r="AB88">
        <v>12.18222253323871</v>
      </c>
      <c r="AC88">
        <v>8.9606845994457025</v>
      </c>
      <c r="AD88">
        <v>2.3215416973802974</v>
      </c>
      <c r="AE88">
        <v>15.240585739319366</v>
      </c>
      <c r="AF88">
        <v>7.5995941930696809</v>
      </c>
      <c r="AG88">
        <v>12.446390763816812</v>
      </c>
      <c r="AH88">
        <v>32.093121201732416</v>
      </c>
      <c r="AI88">
        <v>0</v>
      </c>
      <c r="AJ88">
        <v>0</v>
      </c>
      <c r="AK88">
        <v>16.039590709693343</v>
      </c>
      <c r="AL88">
        <v>0</v>
      </c>
      <c r="AM88">
        <v>4.8728889137112503</v>
      </c>
      <c r="AN88">
        <v>0.98039087871425579</v>
      </c>
      <c r="AO88">
        <v>0</v>
      </c>
      <c r="AP88">
        <v>0.59239552447223509</v>
      </c>
      <c r="AQ88">
        <v>13.208873567060706</v>
      </c>
      <c r="AR88">
        <v>14.97589855696369</v>
      </c>
      <c r="AS88">
        <v>8.7092106035164676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38.027387821495623</v>
      </c>
      <c r="BB88">
        <f t="shared" si="1"/>
        <v>871.71873230997971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452.21320294144584</v>
      </c>
      <c r="M89">
        <v>28.366020531158117</v>
      </c>
      <c r="N89">
        <v>36.421793601254102</v>
      </c>
      <c r="O89">
        <v>0</v>
      </c>
      <c r="P89">
        <v>42.950713752515497</v>
      </c>
      <c r="Q89">
        <v>0</v>
      </c>
      <c r="R89">
        <v>13.07401880473064</v>
      </c>
      <c r="S89">
        <v>0</v>
      </c>
      <c r="T89">
        <v>0</v>
      </c>
      <c r="U89">
        <v>107.58651118127487</v>
      </c>
      <c r="V89">
        <v>6.3904706475016591</v>
      </c>
      <c r="W89">
        <v>12.825139619564322</v>
      </c>
      <c r="X89">
        <v>45.482005372441904</v>
      </c>
      <c r="Y89">
        <v>0</v>
      </c>
      <c r="Z89">
        <v>2.0348120976831559</v>
      </c>
      <c r="AA89">
        <v>12.178042099770403</v>
      </c>
      <c r="AB89">
        <v>12.18222253323871</v>
      </c>
      <c r="AC89">
        <v>8.9606845994457025</v>
      </c>
      <c r="AD89">
        <v>0</v>
      </c>
      <c r="AE89">
        <v>15.240585739319366</v>
      </c>
      <c r="AF89">
        <v>7.5995941930696809</v>
      </c>
      <c r="AG89">
        <v>12.446390763816812</v>
      </c>
      <c r="AH89">
        <v>32.093121201732416</v>
      </c>
      <c r="AI89">
        <v>0</v>
      </c>
      <c r="AJ89">
        <v>0</v>
      </c>
      <c r="AK89">
        <v>16.039590709693343</v>
      </c>
      <c r="AL89">
        <v>0</v>
      </c>
      <c r="AM89">
        <v>4.8728889137112503</v>
      </c>
      <c r="AN89">
        <v>0.98039087871425579</v>
      </c>
      <c r="AO89">
        <v>0</v>
      </c>
      <c r="AP89">
        <v>0.59239552447223509</v>
      </c>
      <c r="AQ89">
        <v>13.208873567060706</v>
      </c>
      <c r="AR89">
        <v>14.97589855696369</v>
      </c>
      <c r="AS89">
        <v>8.7092106035164676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37.930347378545122</v>
      </c>
      <c r="BB89">
        <f t="shared" si="1"/>
        <v>869.4942310555499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452.21320294144584</v>
      </c>
      <c r="M90">
        <v>28.366020531158117</v>
      </c>
      <c r="N90">
        <v>36.421793601254102</v>
      </c>
      <c r="O90">
        <v>0</v>
      </c>
      <c r="P90">
        <v>42.950713752515497</v>
      </c>
      <c r="Q90">
        <v>0</v>
      </c>
      <c r="R90">
        <v>13.07401880473064</v>
      </c>
      <c r="S90">
        <v>0</v>
      </c>
      <c r="T90">
        <v>0</v>
      </c>
      <c r="U90">
        <v>107.58651118127487</v>
      </c>
      <c r="V90">
        <v>6.3904706475016591</v>
      </c>
      <c r="W90">
        <v>12.825139619564322</v>
      </c>
      <c r="X90">
        <v>45.482005372441904</v>
      </c>
      <c r="Y90">
        <v>0</v>
      </c>
      <c r="Z90">
        <v>2.0348120976831559</v>
      </c>
      <c r="AA90">
        <v>12.178042099770403</v>
      </c>
      <c r="AB90">
        <v>12.18222253323871</v>
      </c>
      <c r="AC90">
        <v>8.9606845994457025</v>
      </c>
      <c r="AD90">
        <v>0</v>
      </c>
      <c r="AE90">
        <v>15.240585739319366</v>
      </c>
      <c r="AF90">
        <v>7.5995941930696809</v>
      </c>
      <c r="AG90">
        <v>12.446390763816812</v>
      </c>
      <c r="AH90">
        <v>32.093121201732416</v>
      </c>
      <c r="AI90">
        <v>0</v>
      </c>
      <c r="AJ90">
        <v>0</v>
      </c>
      <c r="AK90">
        <v>16.039590709693343</v>
      </c>
      <c r="AL90">
        <v>0</v>
      </c>
      <c r="AM90">
        <v>4.8728889137112503</v>
      </c>
      <c r="AN90">
        <v>0.98039087871425579</v>
      </c>
      <c r="AO90">
        <v>0</v>
      </c>
      <c r="AP90">
        <v>0.59239552447223509</v>
      </c>
      <c r="AQ90">
        <v>13.208873567060706</v>
      </c>
      <c r="AR90">
        <v>14.97589855696369</v>
      </c>
      <c r="AS90">
        <v>8.7092106035164676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37.930347378545122</v>
      </c>
      <c r="BB90">
        <f t="shared" si="1"/>
        <v>869.4942310555499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452.20949785445737</v>
      </c>
      <c r="M91">
        <v>28.366020531158117</v>
      </c>
      <c r="N91">
        <v>36.421793601254102</v>
      </c>
      <c r="O91">
        <v>0</v>
      </c>
      <c r="P91">
        <v>42.950713752515497</v>
      </c>
      <c r="Q91">
        <v>0</v>
      </c>
      <c r="R91">
        <v>13.07401880473064</v>
      </c>
      <c r="S91">
        <v>0</v>
      </c>
      <c r="T91">
        <v>0</v>
      </c>
      <c r="U91">
        <v>107.58651118127487</v>
      </c>
      <c r="V91">
        <v>6.3904706475016591</v>
      </c>
      <c r="W91">
        <v>12.825139619564322</v>
      </c>
      <c r="X91">
        <v>45.482005372441904</v>
      </c>
      <c r="Y91">
        <v>0</v>
      </c>
      <c r="Z91">
        <v>6.1044362930494671</v>
      </c>
      <c r="AA91">
        <v>12.994457967856398</v>
      </c>
      <c r="AB91">
        <v>12.18222253323871</v>
      </c>
      <c r="AC91">
        <v>8.9606845994457025</v>
      </c>
      <c r="AD91">
        <v>0</v>
      </c>
      <c r="AE91">
        <v>15.240585739319366</v>
      </c>
      <c r="AF91">
        <v>7.903578028787849</v>
      </c>
      <c r="AG91">
        <v>12.446390763816812</v>
      </c>
      <c r="AH91">
        <v>40.116401580567732</v>
      </c>
      <c r="AI91">
        <v>0</v>
      </c>
      <c r="AJ91">
        <v>0</v>
      </c>
      <c r="AK91">
        <v>16.039590709693343</v>
      </c>
      <c r="AL91">
        <v>0</v>
      </c>
      <c r="AM91">
        <v>4.8728889137112503</v>
      </c>
      <c r="AN91">
        <v>0.6728178641118765</v>
      </c>
      <c r="AO91">
        <v>0</v>
      </c>
      <c r="AP91">
        <v>0.59239552447223509</v>
      </c>
      <c r="AQ91">
        <v>13.208873567060706</v>
      </c>
      <c r="AR91">
        <v>14.97589855696369</v>
      </c>
      <c r="AS91">
        <v>8.7092106035164676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38.469652072719256</v>
      </c>
      <c r="BB91">
        <f t="shared" si="1"/>
        <v>881.85695253779068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452.20949785445737</v>
      </c>
      <c r="M92">
        <v>28.366020531158117</v>
      </c>
      <c r="N92">
        <v>36.421793601254102</v>
      </c>
      <c r="O92">
        <v>0</v>
      </c>
      <c r="P92">
        <v>42.950713752515497</v>
      </c>
      <c r="Q92">
        <v>0</v>
      </c>
      <c r="R92">
        <v>13.07401880473064</v>
      </c>
      <c r="S92">
        <v>0</v>
      </c>
      <c r="T92">
        <v>0</v>
      </c>
      <c r="U92">
        <v>107.58651118127487</v>
      </c>
      <c r="V92">
        <v>6.3904706475016591</v>
      </c>
      <c r="W92">
        <v>12.825139619564322</v>
      </c>
      <c r="X92">
        <v>45.482005372441904</v>
      </c>
      <c r="Y92">
        <v>0</v>
      </c>
      <c r="Z92">
        <v>6.1044362930494671</v>
      </c>
      <c r="AA92">
        <v>12.994457967856398</v>
      </c>
      <c r="AB92">
        <v>12.18222253323871</v>
      </c>
      <c r="AC92">
        <v>8.9606845994457025</v>
      </c>
      <c r="AD92">
        <v>0</v>
      </c>
      <c r="AE92">
        <v>15.240585739319366</v>
      </c>
      <c r="AF92">
        <v>7.903578028787849</v>
      </c>
      <c r="AG92">
        <v>12.446390763816812</v>
      </c>
      <c r="AH92">
        <v>40.116401580567732</v>
      </c>
      <c r="AI92">
        <v>0</v>
      </c>
      <c r="AJ92">
        <v>0</v>
      </c>
      <c r="AK92">
        <v>16.039590709693343</v>
      </c>
      <c r="AL92">
        <v>0</v>
      </c>
      <c r="AM92">
        <v>4.8728889137112503</v>
      </c>
      <c r="AN92">
        <v>0.6728178641118765</v>
      </c>
      <c r="AO92">
        <v>0</v>
      </c>
      <c r="AP92">
        <v>0.59239552447223509</v>
      </c>
      <c r="AQ92">
        <v>13.208873567060706</v>
      </c>
      <c r="AR92">
        <v>14.97589855696369</v>
      </c>
      <c r="AS92">
        <v>8.7092106035164676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38.469652072719256</v>
      </c>
      <c r="BB92">
        <f t="shared" si="1"/>
        <v>881.85695253779068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7.5873140440225439</v>
      </c>
      <c r="L93">
        <v>452.21320294144584</v>
      </c>
      <c r="M93">
        <v>28.366020531158117</v>
      </c>
      <c r="N93">
        <v>36.421793601254102</v>
      </c>
      <c r="O93">
        <v>0</v>
      </c>
      <c r="P93">
        <v>42.950713752515497</v>
      </c>
      <c r="Q93">
        <v>0</v>
      </c>
      <c r="R93">
        <v>13.07401880473064</v>
      </c>
      <c r="S93">
        <v>0</v>
      </c>
      <c r="T93">
        <v>0</v>
      </c>
      <c r="U93">
        <v>107.58651118127487</v>
      </c>
      <c r="V93">
        <v>6.3904706475016591</v>
      </c>
      <c r="W93">
        <v>12.825139619564322</v>
      </c>
      <c r="X93">
        <v>45.482005372441904</v>
      </c>
      <c r="Y93">
        <v>0</v>
      </c>
      <c r="Z93">
        <v>6.1044362930494671</v>
      </c>
      <c r="AA93">
        <v>12.994457967856398</v>
      </c>
      <c r="AB93">
        <v>12.18222253323871</v>
      </c>
      <c r="AC93">
        <v>8.9606845994457025</v>
      </c>
      <c r="AD93">
        <v>0</v>
      </c>
      <c r="AE93">
        <v>15.240585739319366</v>
      </c>
      <c r="AF93">
        <v>7.903578028787849</v>
      </c>
      <c r="AG93">
        <v>12.446390763816812</v>
      </c>
      <c r="AH93">
        <v>40.116401580567732</v>
      </c>
      <c r="AI93">
        <v>0</v>
      </c>
      <c r="AJ93">
        <v>0</v>
      </c>
      <c r="AK93">
        <v>16.039590709693343</v>
      </c>
      <c r="AL93">
        <v>0</v>
      </c>
      <c r="AM93">
        <v>4.8728889137112503</v>
      </c>
      <c r="AN93">
        <v>0.6728178641118765</v>
      </c>
      <c r="AO93">
        <v>0</v>
      </c>
      <c r="AP93">
        <v>0.59239552447223509</v>
      </c>
      <c r="AQ93">
        <v>13.208873567060706</v>
      </c>
      <c r="AR93">
        <v>14.97589855696369</v>
      </c>
      <c r="AS93">
        <v>8.7092106035164676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38.786956672395533</v>
      </c>
      <c r="BB93">
        <f t="shared" si="1"/>
        <v>889.13066706912548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5.3330407905198083</v>
      </c>
      <c r="L94">
        <v>452.21320294144584</v>
      </c>
      <c r="M94">
        <v>28.366020531158117</v>
      </c>
      <c r="N94">
        <v>36.421793601254102</v>
      </c>
      <c r="O94">
        <v>0</v>
      </c>
      <c r="P94">
        <v>42.950713752515497</v>
      </c>
      <c r="Q94">
        <v>0</v>
      </c>
      <c r="R94">
        <v>13.07401880473064</v>
      </c>
      <c r="S94">
        <v>0</v>
      </c>
      <c r="T94">
        <v>0</v>
      </c>
      <c r="U94">
        <v>107.58651118127487</v>
      </c>
      <c r="V94">
        <v>6.3904706475016591</v>
      </c>
      <c r="W94">
        <v>12.825139619564322</v>
      </c>
      <c r="X94">
        <v>45.482005372441904</v>
      </c>
      <c r="Y94">
        <v>0</v>
      </c>
      <c r="Z94">
        <v>6.1044362930494671</v>
      </c>
      <c r="AA94">
        <v>12.994457967856398</v>
      </c>
      <c r="AB94">
        <v>12.18222253323871</v>
      </c>
      <c r="AC94">
        <v>8.9606845994457025</v>
      </c>
      <c r="AD94">
        <v>0</v>
      </c>
      <c r="AE94">
        <v>15.240585739319366</v>
      </c>
      <c r="AF94">
        <v>7.903578028787849</v>
      </c>
      <c r="AG94">
        <v>12.446390763816812</v>
      </c>
      <c r="AH94">
        <v>32.093121201732416</v>
      </c>
      <c r="AI94">
        <v>0</v>
      </c>
      <c r="AJ94">
        <v>0</v>
      </c>
      <c r="AK94">
        <v>16.039590709693343</v>
      </c>
      <c r="AL94">
        <v>0</v>
      </c>
      <c r="AM94">
        <v>4.8728889137112503</v>
      </c>
      <c r="AN94">
        <v>0.6728178641118765</v>
      </c>
      <c r="AO94">
        <v>0</v>
      </c>
      <c r="AP94">
        <v>0.59239552447223509</v>
      </c>
      <c r="AQ94">
        <v>13.208873567060706</v>
      </c>
      <c r="AR94">
        <v>14.97589855696369</v>
      </c>
      <c r="AS94">
        <v>8.7092106035164676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38.357354930563801</v>
      </c>
      <c r="BB94">
        <f t="shared" si="1"/>
        <v>879.28271517861901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401.95889504605657</v>
      </c>
      <c r="M95">
        <v>28.366020531158117</v>
      </c>
      <c r="N95">
        <v>36.421793601254102</v>
      </c>
      <c r="O95">
        <v>0</v>
      </c>
      <c r="P95">
        <v>42.950713752515497</v>
      </c>
      <c r="Q95">
        <v>0</v>
      </c>
      <c r="R95">
        <v>13.07401880473064</v>
      </c>
      <c r="S95">
        <v>0</v>
      </c>
      <c r="T95">
        <v>0</v>
      </c>
      <c r="U95">
        <v>107.58651118127487</v>
      </c>
      <c r="V95">
        <v>6.3904706475016591</v>
      </c>
      <c r="W95">
        <v>12.825139619564322</v>
      </c>
      <c r="X95">
        <v>45.482005372441904</v>
      </c>
      <c r="Y95">
        <v>0</v>
      </c>
      <c r="Z95">
        <v>4.0696241953663117</v>
      </c>
      <c r="AA95">
        <v>4.8712168399081612</v>
      </c>
      <c r="AB95">
        <v>12.18222253323871</v>
      </c>
      <c r="AC95">
        <v>5.9677692810010523</v>
      </c>
      <c r="AD95">
        <v>0</v>
      </c>
      <c r="AE95">
        <v>15.240585739319366</v>
      </c>
      <c r="AF95">
        <v>7.5995941930696809</v>
      </c>
      <c r="AG95">
        <v>12.446390763816812</v>
      </c>
      <c r="AH95">
        <v>24.06984113650595</v>
      </c>
      <c r="AI95">
        <v>0</v>
      </c>
      <c r="AJ95">
        <v>0</v>
      </c>
      <c r="AK95">
        <v>16.039590709693343</v>
      </c>
      <c r="AL95">
        <v>0</v>
      </c>
      <c r="AM95">
        <v>4.8728889137112503</v>
      </c>
      <c r="AN95">
        <v>0.86505099823836362</v>
      </c>
      <c r="AO95">
        <v>0</v>
      </c>
      <c r="AP95">
        <v>0.59239552447223509</v>
      </c>
      <c r="AQ95">
        <v>13.208873567060706</v>
      </c>
      <c r="AR95">
        <v>14.97589855696369</v>
      </c>
      <c r="AS95">
        <v>8.7092106035164676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35.144048984297442</v>
      </c>
      <c r="BB95">
        <f t="shared" si="1"/>
        <v>805.62267312808217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401.95889504605657</v>
      </c>
      <c r="M96">
        <v>28.366020531158117</v>
      </c>
      <c r="N96">
        <v>36.421793601254102</v>
      </c>
      <c r="O96">
        <v>0</v>
      </c>
      <c r="P96">
        <v>42.950713752515497</v>
      </c>
      <c r="Q96">
        <v>0</v>
      </c>
      <c r="R96">
        <v>13.07401880473064</v>
      </c>
      <c r="S96">
        <v>0</v>
      </c>
      <c r="T96">
        <v>0</v>
      </c>
      <c r="U96">
        <v>107.58651118127487</v>
      </c>
      <c r="V96">
        <v>6.3904706475016591</v>
      </c>
      <c r="W96">
        <v>12.825139619564322</v>
      </c>
      <c r="X96">
        <v>45.482005372441904</v>
      </c>
      <c r="Y96">
        <v>0</v>
      </c>
      <c r="Z96">
        <v>4.0696241953663117</v>
      </c>
      <c r="AA96">
        <v>4.8712168399081612</v>
      </c>
      <c r="AB96">
        <v>12.18222253323871</v>
      </c>
      <c r="AC96">
        <v>5.9677692810010523</v>
      </c>
      <c r="AD96">
        <v>0</v>
      </c>
      <c r="AE96">
        <v>15.240585739319366</v>
      </c>
      <c r="AF96">
        <v>7.5995941930696809</v>
      </c>
      <c r="AG96">
        <v>12.446390763816812</v>
      </c>
      <c r="AH96">
        <v>24.06984113650595</v>
      </c>
      <c r="AI96">
        <v>0</v>
      </c>
      <c r="AJ96">
        <v>0</v>
      </c>
      <c r="AK96">
        <v>16.039590709693343</v>
      </c>
      <c r="AL96">
        <v>0</v>
      </c>
      <c r="AM96">
        <v>4.8728889137112503</v>
      </c>
      <c r="AN96">
        <v>0.98039087871425579</v>
      </c>
      <c r="AO96">
        <v>0</v>
      </c>
      <c r="AP96">
        <v>0.59239552447223509</v>
      </c>
      <c r="AQ96">
        <v>13.208873567060706</v>
      </c>
      <c r="AR96">
        <v>14.97589855696369</v>
      </c>
      <c r="AS96">
        <v>8.7092106035164676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35.148870191301341</v>
      </c>
      <c r="BB96">
        <f t="shared" si="1"/>
        <v>805.73319180155409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401.95889504605657</v>
      </c>
      <c r="M97">
        <v>28.366020531158117</v>
      </c>
      <c r="N97">
        <v>36.421793601254102</v>
      </c>
      <c r="O97">
        <v>0</v>
      </c>
      <c r="P97">
        <v>42.950713752515497</v>
      </c>
      <c r="Q97">
        <v>0</v>
      </c>
      <c r="R97">
        <v>13.07401880473064</v>
      </c>
      <c r="S97">
        <v>0</v>
      </c>
      <c r="T97">
        <v>0</v>
      </c>
      <c r="U97">
        <v>107.58651118127487</v>
      </c>
      <c r="V97">
        <v>6.3904706475016591</v>
      </c>
      <c r="W97">
        <v>12.825139619564322</v>
      </c>
      <c r="X97">
        <v>45.482005372441904</v>
      </c>
      <c r="Y97">
        <v>0</v>
      </c>
      <c r="Z97">
        <v>4.0696241953663117</v>
      </c>
      <c r="AA97">
        <v>4.8712168399081612</v>
      </c>
      <c r="AB97">
        <v>12.18222253323871</v>
      </c>
      <c r="AC97">
        <v>5.9677692810010523</v>
      </c>
      <c r="AD97">
        <v>0</v>
      </c>
      <c r="AE97">
        <v>10.125583681099354</v>
      </c>
      <c r="AF97">
        <v>7.5995941930696809</v>
      </c>
      <c r="AG97">
        <v>12.446390763816812</v>
      </c>
      <c r="AH97">
        <v>16.046560757670633</v>
      </c>
      <c r="AI97">
        <v>0</v>
      </c>
      <c r="AJ97">
        <v>0</v>
      </c>
      <c r="AK97">
        <v>16.039590709693343</v>
      </c>
      <c r="AL97">
        <v>0</v>
      </c>
      <c r="AM97">
        <v>4.8728889137112503</v>
      </c>
      <c r="AN97">
        <v>0.98039087871425579</v>
      </c>
      <c r="AO97">
        <v>0</v>
      </c>
      <c r="AP97">
        <v>0.59239552447223509</v>
      </c>
      <c r="AQ97">
        <v>13.208873567060706</v>
      </c>
      <c r="AR97">
        <v>14.97589855696369</v>
      </c>
      <c r="AS97">
        <v>8.7092106035164676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34.59968998543242</v>
      </c>
      <c r="BB97">
        <f t="shared" si="1"/>
        <v>793.14408957036767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401.95889504605657</v>
      </c>
      <c r="M98">
        <v>28.366020531158117</v>
      </c>
      <c r="N98">
        <v>36.421793601254102</v>
      </c>
      <c r="O98">
        <v>0</v>
      </c>
      <c r="P98">
        <v>42.950713752515497</v>
      </c>
      <c r="Q98">
        <v>0</v>
      </c>
      <c r="R98">
        <v>13.07401880473064</v>
      </c>
      <c r="S98">
        <v>0</v>
      </c>
      <c r="T98">
        <v>0</v>
      </c>
      <c r="U98">
        <v>107.58651118127487</v>
      </c>
      <c r="V98">
        <v>6.3904706475016591</v>
      </c>
      <c r="W98">
        <v>12.825139619564322</v>
      </c>
      <c r="X98">
        <v>45.482005372441904</v>
      </c>
      <c r="Y98">
        <v>0</v>
      </c>
      <c r="Z98">
        <v>4.0357106604049262</v>
      </c>
      <c r="AA98">
        <v>4.7981486833646416</v>
      </c>
      <c r="AB98">
        <v>12.18222253323871</v>
      </c>
      <c r="AC98">
        <v>5.9677692810010523</v>
      </c>
      <c r="AD98">
        <v>0</v>
      </c>
      <c r="AE98">
        <v>10.125583681099354</v>
      </c>
      <c r="AF98">
        <v>7.5995941930696809</v>
      </c>
      <c r="AG98">
        <v>12.446390763816812</v>
      </c>
      <c r="AH98">
        <v>15.266970553120435</v>
      </c>
      <c r="AI98">
        <v>0</v>
      </c>
      <c r="AJ98">
        <v>0</v>
      </c>
      <c r="AK98">
        <v>16.039590709693343</v>
      </c>
      <c r="AL98">
        <v>0</v>
      </c>
      <c r="AM98">
        <v>4.8728889137112503</v>
      </c>
      <c r="AN98">
        <v>0.98039087871425579</v>
      </c>
      <c r="AO98">
        <v>0</v>
      </c>
      <c r="AP98">
        <v>0.59239552447223509</v>
      </c>
      <c r="AQ98">
        <v>13.208873567060706</v>
      </c>
      <c r="AR98">
        <v>14.97589855696369</v>
      </c>
      <c r="AS98">
        <v>8.7092106035164676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34.562631280177328</v>
      </c>
      <c r="BB98">
        <f t="shared" si="1"/>
        <v>792.29457637956773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4.7018259875382808E-2</v>
      </c>
      <c r="L99">
        <f t="shared" si="2"/>
        <v>10.184603161477771</v>
      </c>
      <c r="M99">
        <f t="shared" si="2"/>
        <v>0.68078449274779373</v>
      </c>
      <c r="N99">
        <f t="shared" si="2"/>
        <v>0.87412304643009986</v>
      </c>
      <c r="O99">
        <f t="shared" si="2"/>
        <v>0</v>
      </c>
      <c r="P99">
        <f t="shared" si="2"/>
        <v>1.0174832741704305</v>
      </c>
      <c r="Q99">
        <f t="shared" si="2"/>
        <v>5.7034763467017226E-2</v>
      </c>
      <c r="R99">
        <f t="shared" si="2"/>
        <v>0.19089094788008457</v>
      </c>
      <c r="S99">
        <f t="shared" si="2"/>
        <v>7.5280590584048235E-2</v>
      </c>
      <c r="T99">
        <f t="shared" si="2"/>
        <v>0</v>
      </c>
      <c r="U99">
        <f t="shared" si="2"/>
        <v>2.5522282049530327</v>
      </c>
      <c r="V99">
        <f t="shared" si="2"/>
        <v>8.1254096502737683E-2</v>
      </c>
      <c r="W99">
        <f t="shared" si="2"/>
        <v>0.18552935852472457</v>
      </c>
      <c r="X99">
        <f t="shared" si="2"/>
        <v>0.78485225902888711</v>
      </c>
      <c r="Y99">
        <f t="shared" si="2"/>
        <v>0</v>
      </c>
      <c r="Z99">
        <f t="shared" si="2"/>
        <v>7.748835761208514E-2</v>
      </c>
      <c r="AA99">
        <f t="shared" si="2"/>
        <v>0.27522155803652687</v>
      </c>
      <c r="AB99">
        <f t="shared" si="2"/>
        <v>0.17346514801178325</v>
      </c>
      <c r="AC99">
        <f t="shared" si="2"/>
        <v>0.11118955624449964</v>
      </c>
      <c r="AD99">
        <f t="shared" si="2"/>
        <v>4.8874561664480627E-2</v>
      </c>
      <c r="AE99">
        <f t="shared" si="2"/>
        <v>0.25990791359054688</v>
      </c>
      <c r="AF99">
        <f t="shared" si="2"/>
        <v>8.8945652000714526E-2</v>
      </c>
      <c r="AG99">
        <f t="shared" si="2"/>
        <v>0.29871337833160355</v>
      </c>
      <c r="AH99">
        <f t="shared" si="2"/>
        <v>0.31183599604805895</v>
      </c>
      <c r="AI99">
        <f t="shared" si="2"/>
        <v>3.0076531091466369E-2</v>
      </c>
      <c r="AJ99">
        <f t="shared" si="2"/>
        <v>0</v>
      </c>
      <c r="AK99">
        <f t="shared" si="2"/>
        <v>0.38495017703264051</v>
      </c>
      <c r="AL99">
        <f t="shared" si="2"/>
        <v>0</v>
      </c>
      <c r="AM99">
        <f t="shared" si="2"/>
        <v>0.1169493339290697</v>
      </c>
      <c r="AN99">
        <f t="shared" si="2"/>
        <v>2.2991138260601125E-2</v>
      </c>
      <c r="AO99">
        <f t="shared" si="2"/>
        <v>0</v>
      </c>
      <c r="AP99">
        <f t="shared" si="2"/>
        <v>1.0692740145237465E-2</v>
      </c>
      <c r="AQ99">
        <f t="shared" si="2"/>
        <v>0.14034428174978258</v>
      </c>
      <c r="AR99">
        <f t="shared" si="2"/>
        <v>0.35440123636667636</v>
      </c>
      <c r="AS99">
        <f t="shared" si="2"/>
        <v>0.210327433976782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0.82126372139890469</v>
      </c>
      <c r="BB99">
        <f t="shared" si="1"/>
        <v>18.826193728335664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1.3149882414058935</v>
      </c>
      <c r="L3">
        <v>4.2162342111144868</v>
      </c>
      <c r="M3">
        <v>1.1793084326787588</v>
      </c>
      <c r="N3">
        <v>1.3045055014775826</v>
      </c>
      <c r="O3">
        <v>1.461127198055971</v>
      </c>
      <c r="P3">
        <v>2.390143999712981</v>
      </c>
      <c r="Q3">
        <v>0.13564338670506598</v>
      </c>
      <c r="R3">
        <v>0.58443977826051108</v>
      </c>
      <c r="S3">
        <v>0.29218471869420659</v>
      </c>
      <c r="T3">
        <v>0.72051690670006252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2.0971538228429054</v>
      </c>
      <c r="AC3">
        <v>0.89621887832192815</v>
      </c>
      <c r="AD3">
        <v>0</v>
      </c>
      <c r="AE3">
        <v>1.5094225086801245</v>
      </c>
      <c r="AF3">
        <v>0.97287065512502546</v>
      </c>
      <c r="AG3">
        <v>2.161895194704794</v>
      </c>
      <c r="AH3">
        <v>1.1053704082654976</v>
      </c>
      <c r="AI3">
        <v>0</v>
      </c>
      <c r="AJ3">
        <v>0</v>
      </c>
      <c r="AK3">
        <v>3.9194661930747827</v>
      </c>
      <c r="AL3">
        <v>0</v>
      </c>
      <c r="AM3">
        <v>0.69905129970873414</v>
      </c>
      <c r="AN3">
        <v>3.007802442705072E-2</v>
      </c>
      <c r="AO3">
        <v>0</v>
      </c>
      <c r="AP3">
        <v>0</v>
      </c>
      <c r="AQ3">
        <v>2.6462081935830204</v>
      </c>
      <c r="AR3">
        <v>0</v>
      </c>
      <c r="AS3">
        <v>1.4032912668043214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96.841479858067231</v>
      </c>
      <c r="BA3">
        <v>5.3454508247575738</v>
      </c>
      <c r="BB3">
        <f>SUM(B3:AZ3)-BA3</f>
        <v>122.53614785365336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1.3149968329923831</v>
      </c>
      <c r="L4">
        <v>4.2162342111144868</v>
      </c>
      <c r="M4">
        <v>1.1793084326787588</v>
      </c>
      <c r="N4">
        <v>1.3045055014775826</v>
      </c>
      <c r="O4">
        <v>1.461127198055971</v>
      </c>
      <c r="P4">
        <v>2.390209829726865</v>
      </c>
      <c r="Q4">
        <v>0.13564338670506598</v>
      </c>
      <c r="R4">
        <v>0.58443977826051108</v>
      </c>
      <c r="S4">
        <v>0.29218471869420659</v>
      </c>
      <c r="T4">
        <v>0.72051690670006252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2.0971538228429054</v>
      </c>
      <c r="AC4">
        <v>0.89621887832192815</v>
      </c>
      <c r="AD4">
        <v>0</v>
      </c>
      <c r="AE4">
        <v>1.5094225086801245</v>
      </c>
      <c r="AF4">
        <v>0.97287065512502546</v>
      </c>
      <c r="AG4">
        <v>2.161895194704794</v>
      </c>
      <c r="AH4">
        <v>1.1053704082654976</v>
      </c>
      <c r="AI4">
        <v>0</v>
      </c>
      <c r="AJ4">
        <v>0</v>
      </c>
      <c r="AK4">
        <v>3.9194661930747827</v>
      </c>
      <c r="AL4">
        <v>0</v>
      </c>
      <c r="AM4">
        <v>0.69905129970873414</v>
      </c>
      <c r="AN4">
        <v>3.007802442705072E-2</v>
      </c>
      <c r="AO4">
        <v>0</v>
      </c>
      <c r="AP4">
        <v>0</v>
      </c>
      <c r="AQ4">
        <v>2.6462081935830204</v>
      </c>
      <c r="AR4">
        <v>0</v>
      </c>
      <c r="AS4">
        <v>1.4032912668043214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96.851916092673775</v>
      </c>
      <c r="BA4">
        <v>5.3458901701870234</v>
      </c>
      <c r="BB4">
        <f t="shared" ref="BB4:BB67" si="0">SUM(B4:AZ4)-BA4</f>
        <v>122.54621916443084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1.3254535745133953</v>
      </c>
      <c r="L5">
        <v>4.2265935980491909</v>
      </c>
      <c r="M5">
        <v>1.1793084326787588</v>
      </c>
      <c r="N5">
        <v>1.3045055014775826</v>
      </c>
      <c r="O5">
        <v>1.461127198055971</v>
      </c>
      <c r="P5">
        <v>2.390209829726865</v>
      </c>
      <c r="Q5">
        <v>0.15651160004430686</v>
      </c>
      <c r="R5">
        <v>0.58443977826051108</v>
      </c>
      <c r="S5">
        <v>0.29217355254245581</v>
      </c>
      <c r="T5">
        <v>0.72051690670006252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2.0971538228429054</v>
      </c>
      <c r="AC5">
        <v>0.89621887832192815</v>
      </c>
      <c r="AD5">
        <v>0</v>
      </c>
      <c r="AE5">
        <v>1.5094225086801245</v>
      </c>
      <c r="AF5">
        <v>0.97287065512502546</v>
      </c>
      <c r="AG5">
        <v>2.161895194704794</v>
      </c>
      <c r="AH5">
        <v>0.92188785065748269</v>
      </c>
      <c r="AI5">
        <v>0</v>
      </c>
      <c r="AJ5">
        <v>0</v>
      </c>
      <c r="AK5">
        <v>3.9194661930747827</v>
      </c>
      <c r="AL5">
        <v>0</v>
      </c>
      <c r="AM5">
        <v>0.69905129970873414</v>
      </c>
      <c r="AN5">
        <v>3.007802442705072E-2</v>
      </c>
      <c r="AO5">
        <v>0</v>
      </c>
      <c r="AP5">
        <v>0</v>
      </c>
      <c r="AQ5">
        <v>2.6462081935830204</v>
      </c>
      <c r="AR5">
        <v>0</v>
      </c>
      <c r="AS5">
        <v>1.238198199987733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96.724255896472556</v>
      </c>
      <c r="BA5">
        <v>5.3277254516267476</v>
      </c>
      <c r="BB5">
        <f t="shared" si="0"/>
        <v>122.12982123800849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1.3254535745133953</v>
      </c>
      <c r="L6">
        <v>4.2162856093331591</v>
      </c>
      <c r="M6">
        <v>1.1793084326787588</v>
      </c>
      <c r="N6">
        <v>1.3045055014775826</v>
      </c>
      <c r="O6">
        <v>1.461127198055971</v>
      </c>
      <c r="P6">
        <v>2.390209829726865</v>
      </c>
      <c r="Q6">
        <v>0.1668252552660818</v>
      </c>
      <c r="R6">
        <v>0.58443977826051108</v>
      </c>
      <c r="S6">
        <v>0.29217355254245581</v>
      </c>
      <c r="T6">
        <v>0.72051690670006252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2.0971538228429054</v>
      </c>
      <c r="AC6">
        <v>0.89621887832192815</v>
      </c>
      <c r="AD6">
        <v>0</v>
      </c>
      <c r="AE6">
        <v>1.5094225086801245</v>
      </c>
      <c r="AF6">
        <v>0.97287065512502546</v>
      </c>
      <c r="AG6">
        <v>2.161895194704794</v>
      </c>
      <c r="AH6">
        <v>0.89503676205385096</v>
      </c>
      <c r="AI6">
        <v>0</v>
      </c>
      <c r="AJ6">
        <v>0</v>
      </c>
      <c r="AK6">
        <v>3.9194661930747827</v>
      </c>
      <c r="AL6">
        <v>0</v>
      </c>
      <c r="AM6">
        <v>0.69905129970873414</v>
      </c>
      <c r="AN6">
        <v>3.007802442705072E-2</v>
      </c>
      <c r="AO6">
        <v>0</v>
      </c>
      <c r="AP6">
        <v>0</v>
      </c>
      <c r="AQ6">
        <v>2.6462081935830204</v>
      </c>
      <c r="AR6">
        <v>0</v>
      </c>
      <c r="AS6">
        <v>1.238198199987733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96.709419745355888</v>
      </c>
      <c r="BA6">
        <v>5.3259831618663789</v>
      </c>
      <c r="BB6">
        <f t="shared" si="0"/>
        <v>122.08988195455431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1.3254374255766801</v>
      </c>
      <c r="L7">
        <v>4.2162856093331591</v>
      </c>
      <c r="M7">
        <v>1.1793084326787588</v>
      </c>
      <c r="N7">
        <v>1.3045055014775826</v>
      </c>
      <c r="O7">
        <v>1.461127198055971</v>
      </c>
      <c r="P7">
        <v>2.390209829726865</v>
      </c>
      <c r="Q7">
        <v>0.1668252552660818</v>
      </c>
      <c r="R7">
        <v>0.58443977826051108</v>
      </c>
      <c r="S7">
        <v>0.29217355254245581</v>
      </c>
      <c r="T7">
        <v>0.72051690670006252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2.0971538228429054</v>
      </c>
      <c r="AC7">
        <v>0.89621887832192815</v>
      </c>
      <c r="AD7">
        <v>0</v>
      </c>
      <c r="AE7">
        <v>1.5094225086801245</v>
      </c>
      <c r="AF7">
        <v>0.97287065512502546</v>
      </c>
      <c r="AG7">
        <v>2.161895194704794</v>
      </c>
      <c r="AH7">
        <v>0.44751838102692548</v>
      </c>
      <c r="AI7">
        <v>0</v>
      </c>
      <c r="AJ7">
        <v>0</v>
      </c>
      <c r="AK7">
        <v>3.9194661930747827</v>
      </c>
      <c r="AL7">
        <v>0</v>
      </c>
      <c r="AM7">
        <v>0.69905129970873414</v>
      </c>
      <c r="AN7">
        <v>3.007802442705072E-2</v>
      </c>
      <c r="AO7">
        <v>0</v>
      </c>
      <c r="AP7">
        <v>0</v>
      </c>
      <c r="AQ7">
        <v>2.6462081935830204</v>
      </c>
      <c r="AR7">
        <v>0</v>
      </c>
      <c r="AS7">
        <v>1.238198199987733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94.229907117511999</v>
      </c>
      <c r="BA7">
        <v>5.2036325906700185</v>
      </c>
      <c r="BB7">
        <f t="shared" si="0"/>
        <v>119.28518536794314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1.3254374255766801</v>
      </c>
      <c r="L8">
        <v>4.2162856093331591</v>
      </c>
      <c r="M8">
        <v>1.1793084326787588</v>
      </c>
      <c r="N8">
        <v>1.3045055014775826</v>
      </c>
      <c r="O8">
        <v>1.461127198055971</v>
      </c>
      <c r="P8">
        <v>2.390209829726865</v>
      </c>
      <c r="Q8">
        <v>0.1668252552660818</v>
      </c>
      <c r="R8">
        <v>0.58443977826051108</v>
      </c>
      <c r="S8">
        <v>0.29217355254245581</v>
      </c>
      <c r="T8">
        <v>0.72051690670006252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2.0971538228429054</v>
      </c>
      <c r="AC8">
        <v>0.89621887832192815</v>
      </c>
      <c r="AD8">
        <v>0</v>
      </c>
      <c r="AE8">
        <v>1.5094225086801245</v>
      </c>
      <c r="AF8">
        <v>0.97287065512502546</v>
      </c>
      <c r="AG8">
        <v>2.161895194704794</v>
      </c>
      <c r="AH8">
        <v>0</v>
      </c>
      <c r="AI8">
        <v>0</v>
      </c>
      <c r="AJ8">
        <v>0</v>
      </c>
      <c r="AK8">
        <v>3.9194661930747827</v>
      </c>
      <c r="AL8">
        <v>0</v>
      </c>
      <c r="AM8">
        <v>0.69905129970873414</v>
      </c>
      <c r="AN8">
        <v>3.007802442705072E-2</v>
      </c>
      <c r="AO8">
        <v>0</v>
      </c>
      <c r="AP8">
        <v>0</v>
      </c>
      <c r="AQ8">
        <v>2.6462081935830204</v>
      </c>
      <c r="AR8">
        <v>0</v>
      </c>
      <c r="AS8">
        <v>1.238198199987733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93.563344813191407</v>
      </c>
      <c r="BA8">
        <v>5.1570640180225009</v>
      </c>
      <c r="BB8">
        <f t="shared" si="0"/>
        <v>118.21767325524314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1.3462563486092654</v>
      </c>
      <c r="L9">
        <v>4.2162856093331591</v>
      </c>
      <c r="M9">
        <v>1.1793084326787588</v>
      </c>
      <c r="N9">
        <v>1.3045055014775826</v>
      </c>
      <c r="O9">
        <v>1.461127198055971</v>
      </c>
      <c r="P9">
        <v>2.390209829726865</v>
      </c>
      <c r="Q9">
        <v>0.1668252552660818</v>
      </c>
      <c r="R9">
        <v>0.58443977826051108</v>
      </c>
      <c r="S9">
        <v>0.29217355254245581</v>
      </c>
      <c r="T9">
        <v>0.72051690670006252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1.3938573078167527</v>
      </c>
      <c r="AC9">
        <v>0.89621887832192815</v>
      </c>
      <c r="AD9">
        <v>0</v>
      </c>
      <c r="AE9">
        <v>1.5094225086801245</v>
      </c>
      <c r="AF9">
        <v>0.97287065512502546</v>
      </c>
      <c r="AG9">
        <v>2.161895194704794</v>
      </c>
      <c r="AH9">
        <v>0</v>
      </c>
      <c r="AI9">
        <v>0</v>
      </c>
      <c r="AJ9">
        <v>0</v>
      </c>
      <c r="AK9">
        <v>3.9194661930747827</v>
      </c>
      <c r="AL9">
        <v>0</v>
      </c>
      <c r="AM9">
        <v>0.69905129970873414</v>
      </c>
      <c r="AN9">
        <v>3.007802442705072E-2</v>
      </c>
      <c r="AO9">
        <v>0</v>
      </c>
      <c r="AP9">
        <v>0</v>
      </c>
      <c r="AQ9">
        <v>1.9846561585112605</v>
      </c>
      <c r="AR9">
        <v>0</v>
      </c>
      <c r="AS9">
        <v>1.238198199987733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93.563344813191407</v>
      </c>
      <c r="BA9">
        <v>5.1008835796111693</v>
      </c>
      <c r="BB9">
        <f t="shared" si="0"/>
        <v>116.92982406658915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1.3462563486092654</v>
      </c>
      <c r="L10">
        <v>4.2162856093331591</v>
      </c>
      <c r="M10">
        <v>1.1793084326787588</v>
      </c>
      <c r="N10">
        <v>1.3045055014775826</v>
      </c>
      <c r="O10">
        <v>1.461127198055971</v>
      </c>
      <c r="P10">
        <v>2.390209829726865</v>
      </c>
      <c r="Q10">
        <v>0.1668252552660818</v>
      </c>
      <c r="R10">
        <v>0.58443977826051108</v>
      </c>
      <c r="S10">
        <v>0.29217355254245581</v>
      </c>
      <c r="T10">
        <v>0.72051690670006252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1.3938573078167527</v>
      </c>
      <c r="AC10">
        <v>0.89621887832192815</v>
      </c>
      <c r="AD10">
        <v>0</v>
      </c>
      <c r="AE10">
        <v>1.5094225086801245</v>
      </c>
      <c r="AF10">
        <v>0.97287065512502546</v>
      </c>
      <c r="AG10">
        <v>2.161895194704794</v>
      </c>
      <c r="AH10">
        <v>0</v>
      </c>
      <c r="AI10">
        <v>0</v>
      </c>
      <c r="AJ10">
        <v>0</v>
      </c>
      <c r="AK10">
        <v>3.9194661930747827</v>
      </c>
      <c r="AL10">
        <v>0</v>
      </c>
      <c r="AM10">
        <v>0.69905129970873414</v>
      </c>
      <c r="AN10">
        <v>3.007802442705072E-2</v>
      </c>
      <c r="AO10">
        <v>0</v>
      </c>
      <c r="AP10">
        <v>0</v>
      </c>
      <c r="AQ10">
        <v>1.3231041234395009</v>
      </c>
      <c r="AR10">
        <v>0</v>
      </c>
      <c r="AS10">
        <v>1.238198199987733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93.563344813191407</v>
      </c>
      <c r="BA10">
        <v>5.0732307045451703</v>
      </c>
      <c r="BB10">
        <f t="shared" si="0"/>
        <v>116.29592490658338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1.3671284442219898</v>
      </c>
      <c r="L11">
        <v>4.2162935463349598</v>
      </c>
      <c r="M11">
        <v>1.1793084326787588</v>
      </c>
      <c r="N11">
        <v>1.3045055014775826</v>
      </c>
      <c r="O11">
        <v>1.461127198055971</v>
      </c>
      <c r="P11">
        <v>2.390209829726865</v>
      </c>
      <c r="Q11">
        <v>0.19828845752452515</v>
      </c>
      <c r="R11">
        <v>0.58433820143162507</v>
      </c>
      <c r="S11">
        <v>0.30235047752703348</v>
      </c>
      <c r="T11">
        <v>0.71903131624808558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1.3938573078167527</v>
      </c>
      <c r="AC11">
        <v>0.89621887832192815</v>
      </c>
      <c r="AD11">
        <v>0</v>
      </c>
      <c r="AE11">
        <v>1.5094225086801245</v>
      </c>
      <c r="AF11">
        <v>0.6382031546945699</v>
      </c>
      <c r="AG11">
        <v>2.161895194704794</v>
      </c>
      <c r="AH11">
        <v>0</v>
      </c>
      <c r="AI11">
        <v>0</v>
      </c>
      <c r="AJ11">
        <v>0</v>
      </c>
      <c r="AK11">
        <v>3.9194661930747827</v>
      </c>
      <c r="AL11">
        <v>0</v>
      </c>
      <c r="AM11">
        <v>0.69905129970873414</v>
      </c>
      <c r="AN11">
        <v>3.007802442705072E-2</v>
      </c>
      <c r="AO11">
        <v>0</v>
      </c>
      <c r="AP11">
        <v>0</v>
      </c>
      <c r="AQ11">
        <v>0</v>
      </c>
      <c r="AR11">
        <v>0</v>
      </c>
      <c r="AS11">
        <v>1.4032912668043214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93.563344813191407</v>
      </c>
      <c r="BA11">
        <v>5.0133837399500445</v>
      </c>
      <c r="BB11">
        <f t="shared" si="0"/>
        <v>114.92402630670182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1.3671643206132875</v>
      </c>
      <c r="L12">
        <v>4.2162935463349598</v>
      </c>
      <c r="M12">
        <v>1.1793084326787588</v>
      </c>
      <c r="N12">
        <v>1.3045055014775826</v>
      </c>
      <c r="O12">
        <v>1.461127198055971</v>
      </c>
      <c r="P12">
        <v>2.390209829726865</v>
      </c>
      <c r="Q12">
        <v>0.19828845752452515</v>
      </c>
      <c r="R12">
        <v>0.58453346769985404</v>
      </c>
      <c r="S12">
        <v>0.30235047752703348</v>
      </c>
      <c r="T12">
        <v>0.71903131624808558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1.3938573078167527</v>
      </c>
      <c r="AC12">
        <v>0.89621887832192815</v>
      </c>
      <c r="AD12">
        <v>0</v>
      </c>
      <c r="AE12">
        <v>1.5094225086801245</v>
      </c>
      <c r="AF12">
        <v>0.319101595481672</v>
      </c>
      <c r="AG12">
        <v>2.161895194704794</v>
      </c>
      <c r="AH12">
        <v>0</v>
      </c>
      <c r="AI12">
        <v>0</v>
      </c>
      <c r="AJ12">
        <v>0</v>
      </c>
      <c r="AK12">
        <v>3.9194661930747827</v>
      </c>
      <c r="AL12">
        <v>0</v>
      </c>
      <c r="AM12">
        <v>0.69905129970873414</v>
      </c>
      <c r="AN12">
        <v>3.007802442705072E-2</v>
      </c>
      <c r="AO12">
        <v>0</v>
      </c>
      <c r="AP12">
        <v>0</v>
      </c>
      <c r="AQ12">
        <v>0</v>
      </c>
      <c r="AR12">
        <v>0</v>
      </c>
      <c r="AS12">
        <v>1.4032912668043214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91.771265915257786</v>
      </c>
      <c r="BA12">
        <v>4.9251460586044891</v>
      </c>
      <c r="BB12">
        <f t="shared" si="0"/>
        <v>112.90131467356038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1.3671284442219898</v>
      </c>
      <c r="L13">
        <v>4.2162935463349598</v>
      </c>
      <c r="M13">
        <v>1.1793084326787588</v>
      </c>
      <c r="N13">
        <v>1.3045055014775826</v>
      </c>
      <c r="O13">
        <v>1.461127198055971</v>
      </c>
      <c r="P13">
        <v>2.390209829726865</v>
      </c>
      <c r="Q13">
        <v>0.19828845752452515</v>
      </c>
      <c r="R13">
        <v>0.58441328935914016</v>
      </c>
      <c r="S13">
        <v>0.30237739697866972</v>
      </c>
      <c r="T13">
        <v>0.71903131624808558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1.3938573078167527</v>
      </c>
      <c r="AC13">
        <v>0.89621887832192815</v>
      </c>
      <c r="AD13">
        <v>0</v>
      </c>
      <c r="AE13">
        <v>1.5094225086801245</v>
      </c>
      <c r="AF13">
        <v>0.319101595481672</v>
      </c>
      <c r="AG13">
        <v>2.161895194704794</v>
      </c>
      <c r="AH13">
        <v>0</v>
      </c>
      <c r="AI13">
        <v>0</v>
      </c>
      <c r="AJ13">
        <v>0</v>
      </c>
      <c r="AK13">
        <v>3.9194661930747827</v>
      </c>
      <c r="AL13">
        <v>0</v>
      </c>
      <c r="AM13">
        <v>0.69905129970873414</v>
      </c>
      <c r="AN13">
        <v>3.007802442705072E-2</v>
      </c>
      <c r="AO13">
        <v>0</v>
      </c>
      <c r="AP13">
        <v>0</v>
      </c>
      <c r="AQ13">
        <v>0</v>
      </c>
      <c r="AR13">
        <v>0</v>
      </c>
      <c r="AS13">
        <v>1.1792363392740974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90.000061573784208</v>
      </c>
      <c r="BA13">
        <v>4.8417388233054046</v>
      </c>
      <c r="BB13">
        <f t="shared" si="0"/>
        <v>110.98933350457528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1.3671643206132875</v>
      </c>
      <c r="L14">
        <v>4.2162935463349598</v>
      </c>
      <c r="M14">
        <v>1.1793084326787588</v>
      </c>
      <c r="N14">
        <v>1.3045055014775826</v>
      </c>
      <c r="O14">
        <v>1.461127198055971</v>
      </c>
      <c r="P14">
        <v>2.390209829726865</v>
      </c>
      <c r="Q14">
        <v>0.19828845752452515</v>
      </c>
      <c r="R14">
        <v>0.58441328935914016</v>
      </c>
      <c r="S14">
        <v>0.30237739697866972</v>
      </c>
      <c r="T14">
        <v>0.71903131624808558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1.3938573078167527</v>
      </c>
      <c r="AC14">
        <v>0.89621887832192815</v>
      </c>
      <c r="AD14">
        <v>0</v>
      </c>
      <c r="AE14">
        <v>1.5094225086801245</v>
      </c>
      <c r="AF14">
        <v>0.319101595481672</v>
      </c>
      <c r="AG14">
        <v>2.161895194704794</v>
      </c>
      <c r="AH14">
        <v>0</v>
      </c>
      <c r="AI14">
        <v>0</v>
      </c>
      <c r="AJ14">
        <v>0</v>
      </c>
      <c r="AK14">
        <v>3.9194661930747827</v>
      </c>
      <c r="AL14">
        <v>0</v>
      </c>
      <c r="AM14">
        <v>0.69905129970873414</v>
      </c>
      <c r="AN14">
        <v>3.007802442705072E-2</v>
      </c>
      <c r="AO14">
        <v>0</v>
      </c>
      <c r="AP14">
        <v>0</v>
      </c>
      <c r="AQ14">
        <v>0</v>
      </c>
      <c r="AR14">
        <v>0</v>
      </c>
      <c r="AS14">
        <v>1.1792363392740974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90.000061573784208</v>
      </c>
      <c r="BA14">
        <v>4.8417403229385609</v>
      </c>
      <c r="BB14">
        <f t="shared" si="0"/>
        <v>110.98936788133344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1.3671429976331528</v>
      </c>
      <c r="L15">
        <v>4.2162935463349598</v>
      </c>
      <c r="M15">
        <v>1.1793084326787588</v>
      </c>
      <c r="N15">
        <v>1.3045055014775826</v>
      </c>
      <c r="O15">
        <v>1.461127198055971</v>
      </c>
      <c r="P15">
        <v>2.390209829726865</v>
      </c>
      <c r="Q15">
        <v>0.19822895238609914</v>
      </c>
      <c r="R15">
        <v>0.58441328935914016</v>
      </c>
      <c r="S15">
        <v>0.30248636618612551</v>
      </c>
      <c r="T15">
        <v>0.71903131624808558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1.3938573078167527</v>
      </c>
      <c r="AC15">
        <v>0.89621887832192815</v>
      </c>
      <c r="AD15">
        <v>0</v>
      </c>
      <c r="AE15">
        <v>1.5094225086801245</v>
      </c>
      <c r="AF15">
        <v>0.319101595481672</v>
      </c>
      <c r="AG15">
        <v>2.161895194704794</v>
      </c>
      <c r="AH15">
        <v>0</v>
      </c>
      <c r="AI15">
        <v>0</v>
      </c>
      <c r="AJ15">
        <v>0</v>
      </c>
      <c r="AK15">
        <v>3.9194661930747827</v>
      </c>
      <c r="AL15">
        <v>0</v>
      </c>
      <c r="AM15">
        <v>0.69905129970873414</v>
      </c>
      <c r="AN15">
        <v>3.007802442705072E-2</v>
      </c>
      <c r="AO15">
        <v>0</v>
      </c>
      <c r="AP15">
        <v>0</v>
      </c>
      <c r="AQ15">
        <v>0</v>
      </c>
      <c r="AR15">
        <v>0</v>
      </c>
      <c r="AS15">
        <v>1.1792363392740974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90.0418065122104</v>
      </c>
      <c r="BA15">
        <v>4.8434864376622908</v>
      </c>
      <c r="BB15">
        <f t="shared" si="0"/>
        <v>111.02939484612479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1.3671411936128317</v>
      </c>
      <c r="L16">
        <v>4.2162935463349598</v>
      </c>
      <c r="M16">
        <v>1.1793084326787588</v>
      </c>
      <c r="N16">
        <v>1.3045055014775826</v>
      </c>
      <c r="O16">
        <v>1.461127198055971</v>
      </c>
      <c r="P16">
        <v>2.390209829726865</v>
      </c>
      <c r="Q16">
        <v>0.19822895238609914</v>
      </c>
      <c r="R16">
        <v>0.58441328935914016</v>
      </c>
      <c r="S16">
        <v>0.30248636618612551</v>
      </c>
      <c r="T16">
        <v>0.71903131624808558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1.3938573078167527</v>
      </c>
      <c r="AC16">
        <v>0.89621887832192815</v>
      </c>
      <c r="AD16">
        <v>0</v>
      </c>
      <c r="AE16">
        <v>1.5094225086801245</v>
      </c>
      <c r="AF16">
        <v>0.319101595481672</v>
      </c>
      <c r="AG16">
        <v>2.161895194704794</v>
      </c>
      <c r="AH16">
        <v>0</v>
      </c>
      <c r="AI16">
        <v>0</v>
      </c>
      <c r="AJ16">
        <v>0</v>
      </c>
      <c r="AK16">
        <v>3.9194661930747827</v>
      </c>
      <c r="AL16">
        <v>0</v>
      </c>
      <c r="AM16">
        <v>0.69905129970873414</v>
      </c>
      <c r="AN16">
        <v>3.007802442705072E-2</v>
      </c>
      <c r="AO16">
        <v>0</v>
      </c>
      <c r="AP16">
        <v>0</v>
      </c>
      <c r="AQ16">
        <v>0</v>
      </c>
      <c r="AR16">
        <v>0</v>
      </c>
      <c r="AS16">
        <v>1.1792363392740974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90.0418065122104</v>
      </c>
      <c r="BA16">
        <v>4.8434863622542412</v>
      </c>
      <c r="BB16">
        <f t="shared" si="0"/>
        <v>111.02939311751251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1.3671284442219898</v>
      </c>
      <c r="L17">
        <v>4.2162935463349598</v>
      </c>
      <c r="M17">
        <v>1.1793084326787588</v>
      </c>
      <c r="N17">
        <v>1.3045055014775826</v>
      </c>
      <c r="O17">
        <v>1.461127198055971</v>
      </c>
      <c r="P17">
        <v>2.390209829726865</v>
      </c>
      <c r="Q17">
        <v>0.19828845752452515</v>
      </c>
      <c r="R17">
        <v>0.58441328935914016</v>
      </c>
      <c r="S17">
        <v>0.30252572069465689</v>
      </c>
      <c r="T17">
        <v>0.71903131624808558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1.3938573078167527</v>
      </c>
      <c r="AC17">
        <v>0.89621887832192815</v>
      </c>
      <c r="AD17">
        <v>0</v>
      </c>
      <c r="AE17">
        <v>1.5094225086801245</v>
      </c>
      <c r="AF17">
        <v>0.319101595481672</v>
      </c>
      <c r="AG17">
        <v>2.161895194704794</v>
      </c>
      <c r="AH17">
        <v>0</v>
      </c>
      <c r="AI17">
        <v>0</v>
      </c>
      <c r="AJ17">
        <v>0</v>
      </c>
      <c r="AK17">
        <v>3.9194661930747827</v>
      </c>
      <c r="AL17">
        <v>0</v>
      </c>
      <c r="AM17">
        <v>0.69905129970873414</v>
      </c>
      <c r="AN17">
        <v>3.007802442705072E-2</v>
      </c>
      <c r="AO17">
        <v>0</v>
      </c>
      <c r="AP17">
        <v>0</v>
      </c>
      <c r="AQ17">
        <v>0</v>
      </c>
      <c r="AR17">
        <v>0</v>
      </c>
      <c r="AS17">
        <v>1.1792363392740974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90.093987685243164</v>
      </c>
      <c r="BA17">
        <v>4.8456711346957135</v>
      </c>
      <c r="BB17">
        <f t="shared" si="0"/>
        <v>111.07947562835992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1.3671411936128317</v>
      </c>
      <c r="L18">
        <v>4.2162935463349598</v>
      </c>
      <c r="M18">
        <v>1.1793084326787588</v>
      </c>
      <c r="N18">
        <v>1.3045055014775826</v>
      </c>
      <c r="O18">
        <v>1.461127198055971</v>
      </c>
      <c r="P18">
        <v>2.390209829726865</v>
      </c>
      <c r="Q18">
        <v>0.19820761684568824</v>
      </c>
      <c r="R18">
        <v>0.59490146262399324</v>
      </c>
      <c r="S18">
        <v>0.30254303944832556</v>
      </c>
      <c r="T18">
        <v>0.71903131624808558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1.3938573078167527</v>
      </c>
      <c r="AC18">
        <v>0.89621887832192815</v>
      </c>
      <c r="AD18">
        <v>0</v>
      </c>
      <c r="AE18">
        <v>1.5094225086801245</v>
      </c>
      <c r="AF18">
        <v>0.319101595481672</v>
      </c>
      <c r="AG18">
        <v>2.161895194704794</v>
      </c>
      <c r="AH18">
        <v>0</v>
      </c>
      <c r="AI18">
        <v>0</v>
      </c>
      <c r="AJ18">
        <v>0</v>
      </c>
      <c r="AK18">
        <v>3.9194661930747827</v>
      </c>
      <c r="AL18">
        <v>0</v>
      </c>
      <c r="AM18">
        <v>0.69905129970873414</v>
      </c>
      <c r="AN18">
        <v>3.007802442705072E-2</v>
      </c>
      <c r="AO18">
        <v>0</v>
      </c>
      <c r="AP18">
        <v>0</v>
      </c>
      <c r="AQ18">
        <v>0</v>
      </c>
      <c r="AR18">
        <v>0</v>
      </c>
      <c r="AS18">
        <v>1.1792363392740974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90.104423919849737</v>
      </c>
      <c r="BA18">
        <v>4.8465436526528176</v>
      </c>
      <c r="BB18">
        <f t="shared" si="0"/>
        <v>111.09947674573992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1.3671306898917315</v>
      </c>
      <c r="L19">
        <v>4.2162935463349598</v>
      </c>
      <c r="M19">
        <v>1.1793084326787588</v>
      </c>
      <c r="N19">
        <v>1.3045055014775826</v>
      </c>
      <c r="O19">
        <v>1.461127198055971</v>
      </c>
      <c r="P19">
        <v>2.390209829726865</v>
      </c>
      <c r="Q19">
        <v>0.19826603968980297</v>
      </c>
      <c r="R19">
        <v>0.58441127080402655</v>
      </c>
      <c r="S19">
        <v>0.3026437476549077</v>
      </c>
      <c r="T19">
        <v>0.71903131624808558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1.3938573078167527</v>
      </c>
      <c r="AC19">
        <v>0.89621887832192815</v>
      </c>
      <c r="AD19">
        <v>0</v>
      </c>
      <c r="AE19">
        <v>2.2719167491883621</v>
      </c>
      <c r="AF19">
        <v>0.319101595481672</v>
      </c>
      <c r="AG19">
        <v>2.161895194704794</v>
      </c>
      <c r="AH19">
        <v>0</v>
      </c>
      <c r="AI19">
        <v>0</v>
      </c>
      <c r="AJ19">
        <v>0</v>
      </c>
      <c r="AK19">
        <v>3.9194661930747827</v>
      </c>
      <c r="AL19">
        <v>0</v>
      </c>
      <c r="AM19">
        <v>0.69905129970873414</v>
      </c>
      <c r="AN19">
        <v>3.007802442705072E-2</v>
      </c>
      <c r="AO19">
        <v>0</v>
      </c>
      <c r="AP19">
        <v>0</v>
      </c>
      <c r="AQ19">
        <v>0</v>
      </c>
      <c r="AR19">
        <v>0</v>
      </c>
      <c r="AS19">
        <v>1.1792363392740974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90.11519202671677</v>
      </c>
      <c r="BA19">
        <v>4.8784337413773997</v>
      </c>
      <c r="BB19">
        <f t="shared" si="0"/>
        <v>111.83050743990023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1.3671284130073929</v>
      </c>
      <c r="L20">
        <v>4.2162935463349598</v>
      </c>
      <c r="M20">
        <v>1.1793084326787588</v>
      </c>
      <c r="N20">
        <v>1.3045055014775826</v>
      </c>
      <c r="O20">
        <v>1.461127198055971</v>
      </c>
      <c r="P20">
        <v>2.390209829726865</v>
      </c>
      <c r="Q20">
        <v>0.19826603968980297</v>
      </c>
      <c r="R20">
        <v>0.58446636026341681</v>
      </c>
      <c r="S20">
        <v>0.30265080359006469</v>
      </c>
      <c r="T20">
        <v>0.71903131624808558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1.3938573078167527</v>
      </c>
      <c r="AC20">
        <v>0.89621887832192815</v>
      </c>
      <c r="AD20">
        <v>0</v>
      </c>
      <c r="AE20">
        <v>2.2719167491883621</v>
      </c>
      <c r="AF20">
        <v>0.319101595481672</v>
      </c>
      <c r="AG20">
        <v>2.161895194704794</v>
      </c>
      <c r="AH20">
        <v>0</v>
      </c>
      <c r="AI20">
        <v>0</v>
      </c>
      <c r="AJ20">
        <v>0</v>
      </c>
      <c r="AK20">
        <v>3.9194661930747827</v>
      </c>
      <c r="AL20">
        <v>0</v>
      </c>
      <c r="AM20">
        <v>0.69905129970873414</v>
      </c>
      <c r="AN20">
        <v>3.007802442705072E-2</v>
      </c>
      <c r="AO20">
        <v>0</v>
      </c>
      <c r="AP20">
        <v>0</v>
      </c>
      <c r="AQ20">
        <v>0</v>
      </c>
      <c r="AR20">
        <v>0</v>
      </c>
      <c r="AS20">
        <v>1.1792363392740974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90.11519202671677</v>
      </c>
      <c r="BA20">
        <v>4.8784362438811257</v>
      </c>
      <c r="BB20">
        <f t="shared" si="0"/>
        <v>111.83056480590672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1.3671306898917315</v>
      </c>
      <c r="L21">
        <v>4.2162935463349598</v>
      </c>
      <c r="M21">
        <v>1.1793084326787588</v>
      </c>
      <c r="N21">
        <v>1.3045055014775826</v>
      </c>
      <c r="O21">
        <v>1.461127198055971</v>
      </c>
      <c r="P21">
        <v>2.390209829726865</v>
      </c>
      <c r="Q21">
        <v>0.19826603968980297</v>
      </c>
      <c r="R21">
        <v>0.58446636026341681</v>
      </c>
      <c r="S21">
        <v>0.30265080359006469</v>
      </c>
      <c r="T21">
        <v>0.71903131624808558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1.3938573078167527</v>
      </c>
      <c r="AC21">
        <v>0.89621887832192815</v>
      </c>
      <c r="AD21">
        <v>0</v>
      </c>
      <c r="AE21">
        <v>2.2719167491883621</v>
      </c>
      <c r="AF21">
        <v>0.319101595481672</v>
      </c>
      <c r="AG21">
        <v>2.161895194704794</v>
      </c>
      <c r="AH21">
        <v>0</v>
      </c>
      <c r="AI21">
        <v>0</v>
      </c>
      <c r="AJ21">
        <v>0</v>
      </c>
      <c r="AK21">
        <v>3.9194661930747827</v>
      </c>
      <c r="AL21">
        <v>0</v>
      </c>
      <c r="AM21">
        <v>0.69905129970873414</v>
      </c>
      <c r="AN21">
        <v>3.007802442705072E-2</v>
      </c>
      <c r="AO21">
        <v>0</v>
      </c>
      <c r="AP21">
        <v>0</v>
      </c>
      <c r="AQ21">
        <v>0</v>
      </c>
      <c r="AR21">
        <v>0</v>
      </c>
      <c r="AS21">
        <v>1.1792363392740974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90.104423919849737</v>
      </c>
      <c r="BA21">
        <v>4.8779862321878564</v>
      </c>
      <c r="BB21">
        <f t="shared" si="0"/>
        <v>111.8202489876173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1.3671284130073929</v>
      </c>
      <c r="L22">
        <v>4.2162935463349598</v>
      </c>
      <c r="M22">
        <v>1.1793084326787588</v>
      </c>
      <c r="N22">
        <v>1.3045055014775826</v>
      </c>
      <c r="O22">
        <v>1.461127198055971</v>
      </c>
      <c r="P22">
        <v>2.390209829726865</v>
      </c>
      <c r="Q22">
        <v>0.19826603968980297</v>
      </c>
      <c r="R22">
        <v>0.58446636026341681</v>
      </c>
      <c r="S22">
        <v>0.30265080359006469</v>
      </c>
      <c r="T22">
        <v>0.71903131624808558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1.3938573078167527</v>
      </c>
      <c r="AC22">
        <v>0.89621887832192815</v>
      </c>
      <c r="AD22">
        <v>0</v>
      </c>
      <c r="AE22">
        <v>2.2719167491883621</v>
      </c>
      <c r="AF22">
        <v>0.319101595481672</v>
      </c>
      <c r="AG22">
        <v>2.161895194704794</v>
      </c>
      <c r="AH22">
        <v>0</v>
      </c>
      <c r="AI22">
        <v>0</v>
      </c>
      <c r="AJ22">
        <v>0</v>
      </c>
      <c r="AK22">
        <v>3.9194661930747827</v>
      </c>
      <c r="AL22">
        <v>0</v>
      </c>
      <c r="AM22">
        <v>0.69905129970873414</v>
      </c>
      <c r="AN22">
        <v>3.007802442705072E-2</v>
      </c>
      <c r="AO22">
        <v>0</v>
      </c>
      <c r="AP22">
        <v>0</v>
      </c>
      <c r="AQ22">
        <v>0</v>
      </c>
      <c r="AR22">
        <v>0</v>
      </c>
      <c r="AS22">
        <v>1.1792363392740974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90.0418065122104</v>
      </c>
      <c r="BA22">
        <v>4.8753687293747561</v>
      </c>
      <c r="BB22">
        <f t="shared" si="0"/>
        <v>111.76024680590672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1.3671438667392208</v>
      </c>
      <c r="L23">
        <v>4.2162935463349598</v>
      </c>
      <c r="M23">
        <v>1.1793084326787588</v>
      </c>
      <c r="N23">
        <v>1.3045055014775826</v>
      </c>
      <c r="O23">
        <v>1.461127198055971</v>
      </c>
      <c r="P23">
        <v>2.390209829726865</v>
      </c>
      <c r="Q23">
        <v>0.19828845752452515</v>
      </c>
      <c r="R23">
        <v>0.58446636026341681</v>
      </c>
      <c r="S23">
        <v>0.30259491064003086</v>
      </c>
      <c r="T23">
        <v>0.71903131624808558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1.3938573078167527</v>
      </c>
      <c r="AC23">
        <v>0.89621887832192815</v>
      </c>
      <c r="AD23">
        <v>0</v>
      </c>
      <c r="AE23">
        <v>2.2719167491883621</v>
      </c>
      <c r="AF23">
        <v>0.319101595481672</v>
      </c>
      <c r="AG23">
        <v>2.161895194704794</v>
      </c>
      <c r="AH23">
        <v>0</v>
      </c>
      <c r="AI23">
        <v>0</v>
      </c>
      <c r="AJ23">
        <v>0</v>
      </c>
      <c r="AK23">
        <v>3.9194661930747827</v>
      </c>
      <c r="AL23">
        <v>0</v>
      </c>
      <c r="AM23">
        <v>0.69905129970873414</v>
      </c>
      <c r="AN23">
        <v>3.007802442705072E-2</v>
      </c>
      <c r="AO23">
        <v>0</v>
      </c>
      <c r="AP23">
        <v>0</v>
      </c>
      <c r="AQ23">
        <v>0</v>
      </c>
      <c r="AR23">
        <v>0</v>
      </c>
      <c r="AS23">
        <v>1.4032912668043214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85.825567731162593</v>
      </c>
      <c r="BA23">
        <v>4.7084946910038896</v>
      </c>
      <c r="BB23">
        <f t="shared" si="0"/>
        <v>107.93491896937651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1.3671417223428584</v>
      </c>
      <c r="L24">
        <v>4.2162935463349598</v>
      </c>
      <c r="M24">
        <v>1.1793084326787588</v>
      </c>
      <c r="N24">
        <v>1.3045055014775826</v>
      </c>
      <c r="O24">
        <v>1.461127198055971</v>
      </c>
      <c r="P24">
        <v>2.390209829726865</v>
      </c>
      <c r="Q24">
        <v>0.19828845752452515</v>
      </c>
      <c r="R24">
        <v>0.58446636026341681</v>
      </c>
      <c r="S24">
        <v>0.30259491064003086</v>
      </c>
      <c r="T24">
        <v>0.71903131624808558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1.3938573078167527</v>
      </c>
      <c r="AC24">
        <v>0.89621887832192815</v>
      </c>
      <c r="AD24">
        <v>0</v>
      </c>
      <c r="AE24">
        <v>2.2719167491883621</v>
      </c>
      <c r="AF24">
        <v>0.319101595481672</v>
      </c>
      <c r="AG24">
        <v>2.161895194704794</v>
      </c>
      <c r="AH24">
        <v>0.44751838102692548</v>
      </c>
      <c r="AI24">
        <v>0</v>
      </c>
      <c r="AJ24">
        <v>0</v>
      </c>
      <c r="AK24">
        <v>3.9194661930747827</v>
      </c>
      <c r="AL24">
        <v>0</v>
      </c>
      <c r="AM24">
        <v>0.69905129970873414</v>
      </c>
      <c r="AN24">
        <v>3.007802442705072E-2</v>
      </c>
      <c r="AO24">
        <v>0</v>
      </c>
      <c r="AP24">
        <v>0</v>
      </c>
      <c r="AQ24">
        <v>0</v>
      </c>
      <c r="AR24">
        <v>0</v>
      </c>
      <c r="AS24">
        <v>1.4032912668043214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88.31551554998957</v>
      </c>
      <c r="BA24">
        <v>4.8312806885220221</v>
      </c>
      <c r="BB24">
        <f t="shared" si="0"/>
        <v>110.74959702731591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1.3671373461671903</v>
      </c>
      <c r="L25">
        <v>4.2162935463349598</v>
      </c>
      <c r="M25">
        <v>1.1793084326787588</v>
      </c>
      <c r="N25">
        <v>1.3045055014775826</v>
      </c>
      <c r="O25">
        <v>1.461127198055971</v>
      </c>
      <c r="P25">
        <v>2.390209829726865</v>
      </c>
      <c r="Q25">
        <v>0.19828845752452515</v>
      </c>
      <c r="R25">
        <v>0.58446636026341681</v>
      </c>
      <c r="S25">
        <v>0.30260842758425888</v>
      </c>
      <c r="T25">
        <v>0.71903131624808558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1.3938573078167527</v>
      </c>
      <c r="AC25">
        <v>0.89621887832192815</v>
      </c>
      <c r="AD25">
        <v>0</v>
      </c>
      <c r="AE25">
        <v>2.2719167491883621</v>
      </c>
      <c r="AF25">
        <v>0.319101595481672</v>
      </c>
      <c r="AG25">
        <v>2.161895194704794</v>
      </c>
      <c r="AH25">
        <v>0.89503676205385096</v>
      </c>
      <c r="AI25">
        <v>0</v>
      </c>
      <c r="AJ25">
        <v>0</v>
      </c>
      <c r="AK25">
        <v>3.9194661930747827</v>
      </c>
      <c r="AL25">
        <v>0</v>
      </c>
      <c r="AM25">
        <v>0.69905129970873414</v>
      </c>
      <c r="AN25">
        <v>3.007802442705072E-2</v>
      </c>
      <c r="AO25">
        <v>0</v>
      </c>
      <c r="AP25">
        <v>0</v>
      </c>
      <c r="AQ25">
        <v>0</v>
      </c>
      <c r="AR25">
        <v>0</v>
      </c>
      <c r="AS25">
        <v>1.2087172696309154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90.774157795867268</v>
      </c>
      <c r="BA25">
        <v>4.9446253917289154</v>
      </c>
      <c r="BB25">
        <f t="shared" si="0"/>
        <v>113.34784809460881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1.3671347394233564</v>
      </c>
      <c r="L26">
        <v>4.2162935463349598</v>
      </c>
      <c r="M26">
        <v>1.1793084326787588</v>
      </c>
      <c r="N26">
        <v>1.3045055014775826</v>
      </c>
      <c r="O26">
        <v>1.461127198055971</v>
      </c>
      <c r="P26">
        <v>2.390209829726865</v>
      </c>
      <c r="Q26">
        <v>0.19828845752452515</v>
      </c>
      <c r="R26">
        <v>0.58446636026341681</v>
      </c>
      <c r="S26">
        <v>0.30260842758425888</v>
      </c>
      <c r="T26">
        <v>0.71903131624808558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1.3938573078167527</v>
      </c>
      <c r="AC26">
        <v>0.89621887832192815</v>
      </c>
      <c r="AD26">
        <v>0.40683653016406562</v>
      </c>
      <c r="AE26">
        <v>2.2719167491883621</v>
      </c>
      <c r="AF26">
        <v>0.319101595481672</v>
      </c>
      <c r="AG26">
        <v>2.161895194704794</v>
      </c>
      <c r="AH26">
        <v>1.4544347329367564</v>
      </c>
      <c r="AI26">
        <v>0</v>
      </c>
      <c r="AJ26">
        <v>0</v>
      </c>
      <c r="AK26">
        <v>3.9194661930747827</v>
      </c>
      <c r="AL26">
        <v>0</v>
      </c>
      <c r="AM26">
        <v>0.69905129970873414</v>
      </c>
      <c r="AN26">
        <v>3.007802442705072E-2</v>
      </c>
      <c r="AO26">
        <v>0</v>
      </c>
      <c r="AP26">
        <v>0</v>
      </c>
      <c r="AQ26">
        <v>0</v>
      </c>
      <c r="AR26">
        <v>0</v>
      </c>
      <c r="AS26">
        <v>1.2087172696309154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91.659542892924236</v>
      </c>
      <c r="BA26">
        <v>5.0220229819677673</v>
      </c>
      <c r="BB26">
        <f t="shared" si="0"/>
        <v>115.12206749573006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1.3149594525693251</v>
      </c>
      <c r="L27">
        <v>4.2162935463349598</v>
      </c>
      <c r="M27">
        <v>1.1793084326787588</v>
      </c>
      <c r="N27">
        <v>1.3045055014775826</v>
      </c>
      <c r="O27">
        <v>1.461127198055971</v>
      </c>
      <c r="P27">
        <v>2.390209829726865</v>
      </c>
      <c r="Q27">
        <v>0.1877752854555311</v>
      </c>
      <c r="R27">
        <v>0.58446636026341681</v>
      </c>
      <c r="S27">
        <v>0.29224422261212663</v>
      </c>
      <c r="T27">
        <v>0.71903131624808558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1.3938573078167527</v>
      </c>
      <c r="AC27">
        <v>0.89621887832192815</v>
      </c>
      <c r="AD27">
        <v>0.81367310073594434</v>
      </c>
      <c r="AE27">
        <v>2.2719167491883621</v>
      </c>
      <c r="AF27">
        <v>0.319101595481672</v>
      </c>
      <c r="AG27">
        <v>2.161895194704794</v>
      </c>
      <c r="AH27">
        <v>1.9019531139636818</v>
      </c>
      <c r="AI27">
        <v>0</v>
      </c>
      <c r="AJ27">
        <v>0</v>
      </c>
      <c r="AK27">
        <v>3.9194661930747827</v>
      </c>
      <c r="AL27">
        <v>0</v>
      </c>
      <c r="AM27">
        <v>0.69905129970873414</v>
      </c>
      <c r="AN27">
        <v>3.007802442705072E-2</v>
      </c>
      <c r="AO27">
        <v>0</v>
      </c>
      <c r="AP27">
        <v>0</v>
      </c>
      <c r="AQ27">
        <v>0</v>
      </c>
      <c r="AR27">
        <v>0</v>
      </c>
      <c r="AS27">
        <v>1.2087172696309154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90.332241703193503</v>
      </c>
      <c r="BA27">
        <v>4.9992002278630379</v>
      </c>
      <c r="BB27">
        <f t="shared" si="0"/>
        <v>114.59889134780769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1.3149594525693251</v>
      </c>
      <c r="L28">
        <v>4.216323278511477</v>
      </c>
      <c r="M28">
        <v>1.1793084326787588</v>
      </c>
      <c r="N28">
        <v>1.3045055014775826</v>
      </c>
      <c r="O28">
        <v>1.461127198055971</v>
      </c>
      <c r="P28">
        <v>2.390209829726865</v>
      </c>
      <c r="Q28">
        <v>0.18786535364639931</v>
      </c>
      <c r="R28">
        <v>0.58446636026341681</v>
      </c>
      <c r="S28">
        <v>0.29224422261212663</v>
      </c>
      <c r="T28">
        <v>0.71903131624808558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1.3938573078167527</v>
      </c>
      <c r="AC28">
        <v>0.89621887832192815</v>
      </c>
      <c r="AD28">
        <v>1.2205096309000101</v>
      </c>
      <c r="AE28">
        <v>2.2719167491883621</v>
      </c>
      <c r="AF28">
        <v>0.319101595481672</v>
      </c>
      <c r="AG28">
        <v>2.161895194704794</v>
      </c>
      <c r="AH28">
        <v>2.2107407949279896</v>
      </c>
      <c r="AI28">
        <v>0</v>
      </c>
      <c r="AJ28">
        <v>0</v>
      </c>
      <c r="AK28">
        <v>3.9194661930747827</v>
      </c>
      <c r="AL28">
        <v>0</v>
      </c>
      <c r="AM28">
        <v>0.69905129970873414</v>
      </c>
      <c r="AN28">
        <v>3.007802442705072E-2</v>
      </c>
      <c r="AO28">
        <v>0</v>
      </c>
      <c r="AP28">
        <v>0</v>
      </c>
      <c r="AQ28">
        <v>0</v>
      </c>
      <c r="AR28">
        <v>0</v>
      </c>
      <c r="AS28">
        <v>1.2087172696309154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87.769023168440825</v>
      </c>
      <c r="BA28">
        <v>4.9219757927908914</v>
      </c>
      <c r="BB28">
        <f t="shared" si="0"/>
        <v>112.82864125962294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1.3149594525693251</v>
      </c>
      <c r="L29">
        <v>4.2163437780347257</v>
      </c>
      <c r="M29">
        <v>1.1793084326787588</v>
      </c>
      <c r="N29">
        <v>1.3045055014775826</v>
      </c>
      <c r="O29">
        <v>1.461127198055971</v>
      </c>
      <c r="P29">
        <v>2.390209829726865</v>
      </c>
      <c r="Q29">
        <v>0.18786535364639931</v>
      </c>
      <c r="R29">
        <v>0.58453521855954049</v>
      </c>
      <c r="S29">
        <v>0.29224422261212663</v>
      </c>
      <c r="T29">
        <v>0.71903131624808558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1.3938573078167527</v>
      </c>
      <c r="AC29">
        <v>0.89621887832192815</v>
      </c>
      <c r="AD29">
        <v>1.6273462014718887</v>
      </c>
      <c r="AE29">
        <v>2.2719167491883621</v>
      </c>
      <c r="AF29">
        <v>0.319101595481672</v>
      </c>
      <c r="AG29">
        <v>2.161895194704794</v>
      </c>
      <c r="AH29">
        <v>2.2107407949279896</v>
      </c>
      <c r="AI29">
        <v>0</v>
      </c>
      <c r="AJ29">
        <v>0</v>
      </c>
      <c r="AK29">
        <v>3.9194661930747827</v>
      </c>
      <c r="AL29">
        <v>0</v>
      </c>
      <c r="AM29">
        <v>0.69905129970873414</v>
      </c>
      <c r="AN29">
        <v>3.007802442705072E-2</v>
      </c>
      <c r="AO29">
        <v>0</v>
      </c>
      <c r="AP29">
        <v>0</v>
      </c>
      <c r="AQ29">
        <v>0</v>
      </c>
      <c r="AR29">
        <v>0</v>
      </c>
      <c r="AS29">
        <v>1.2087172696309154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87.769023168440825</v>
      </c>
      <c r="BA29">
        <v>4.9389852965976457</v>
      </c>
      <c r="BB29">
        <f t="shared" si="0"/>
        <v>113.21855768420743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1.3149594525693251</v>
      </c>
      <c r="L30">
        <v>4.2163648680936703</v>
      </c>
      <c r="M30">
        <v>1.1793084326787588</v>
      </c>
      <c r="N30">
        <v>1.3045055014775826</v>
      </c>
      <c r="O30">
        <v>1.461127198055971</v>
      </c>
      <c r="P30">
        <v>2.390209829726865</v>
      </c>
      <c r="Q30">
        <v>0.18786535364639931</v>
      </c>
      <c r="R30">
        <v>0.58453521855954049</v>
      </c>
      <c r="S30">
        <v>0.29224422261212663</v>
      </c>
      <c r="T30">
        <v>0.71903131624808558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1.3938573078167527</v>
      </c>
      <c r="AC30">
        <v>0.89621887832192815</v>
      </c>
      <c r="AD30">
        <v>1.6273462014718887</v>
      </c>
      <c r="AE30">
        <v>2.2719167491883621</v>
      </c>
      <c r="AF30">
        <v>0.319101595481672</v>
      </c>
      <c r="AG30">
        <v>2.161895194704794</v>
      </c>
      <c r="AH30">
        <v>2.2107407949279896</v>
      </c>
      <c r="AI30">
        <v>0</v>
      </c>
      <c r="AJ30">
        <v>0</v>
      </c>
      <c r="AK30">
        <v>3.9194661930747827</v>
      </c>
      <c r="AL30">
        <v>0</v>
      </c>
      <c r="AM30">
        <v>0.69905129970873414</v>
      </c>
      <c r="AN30">
        <v>3.007802442705072E-2</v>
      </c>
      <c r="AO30">
        <v>0</v>
      </c>
      <c r="AP30">
        <v>0</v>
      </c>
      <c r="AQ30">
        <v>0</v>
      </c>
      <c r="AR30">
        <v>0</v>
      </c>
      <c r="AS30">
        <v>1.2087172696309154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87.769023168440825</v>
      </c>
      <c r="BA30">
        <v>4.9389861781621098</v>
      </c>
      <c r="BB30">
        <f t="shared" si="0"/>
        <v>113.21857789270192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1.3149594525693251</v>
      </c>
      <c r="L31">
        <v>4.2163648680936703</v>
      </c>
      <c r="M31">
        <v>1.1793084326787588</v>
      </c>
      <c r="N31">
        <v>1.3045055014775826</v>
      </c>
      <c r="O31">
        <v>1.461127198055971</v>
      </c>
      <c r="P31">
        <v>2.390209829726865</v>
      </c>
      <c r="Q31">
        <v>0.18786535364639931</v>
      </c>
      <c r="R31">
        <v>0.58453521855954049</v>
      </c>
      <c r="S31">
        <v>0.29224422261212663</v>
      </c>
      <c r="T31">
        <v>0.71903131624808558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1.3938573078167527</v>
      </c>
      <c r="AC31">
        <v>0.89621887832192815</v>
      </c>
      <c r="AD31">
        <v>1.6273462014718887</v>
      </c>
      <c r="AE31">
        <v>2.2719167491883621</v>
      </c>
      <c r="AF31">
        <v>0</v>
      </c>
      <c r="AG31">
        <v>2.161895194704794</v>
      </c>
      <c r="AH31">
        <v>1.0069163519098308</v>
      </c>
      <c r="AI31">
        <v>0</v>
      </c>
      <c r="AJ31">
        <v>0</v>
      </c>
      <c r="AK31">
        <v>3.9194661930747827</v>
      </c>
      <c r="AL31">
        <v>0</v>
      </c>
      <c r="AM31">
        <v>0.69905129970873414</v>
      </c>
      <c r="AN31">
        <v>3.007802442705072E-2</v>
      </c>
      <c r="AO31">
        <v>0</v>
      </c>
      <c r="AP31">
        <v>0</v>
      </c>
      <c r="AQ31">
        <v>0</v>
      </c>
      <c r="AR31">
        <v>0</v>
      </c>
      <c r="AS31">
        <v>1.1792363392740974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95.324016906700066</v>
      </c>
      <c r="BA31">
        <v>5.1898943051231345</v>
      </c>
      <c r="BB31">
        <f t="shared" si="0"/>
        <v>118.97025653514348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1.3149594525693251</v>
      </c>
      <c r="L32">
        <v>4.2163648680936703</v>
      </c>
      <c r="M32">
        <v>1.1793084326787588</v>
      </c>
      <c r="N32">
        <v>1.3045055014775826</v>
      </c>
      <c r="O32">
        <v>1.461127198055971</v>
      </c>
      <c r="P32">
        <v>2.390209829726865</v>
      </c>
      <c r="Q32">
        <v>0.18786535364639931</v>
      </c>
      <c r="R32">
        <v>0.58453521855954049</v>
      </c>
      <c r="S32">
        <v>0.29224422261212663</v>
      </c>
      <c r="T32">
        <v>0.71903131624808558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1.3938573078167527</v>
      </c>
      <c r="AC32">
        <v>0.89621887832192815</v>
      </c>
      <c r="AD32">
        <v>1.2205096309000101</v>
      </c>
      <c r="AE32">
        <v>2.2719167491883621</v>
      </c>
      <c r="AF32">
        <v>0</v>
      </c>
      <c r="AG32">
        <v>2.161895194704794</v>
      </c>
      <c r="AH32">
        <v>0.44751838102692548</v>
      </c>
      <c r="AI32">
        <v>0</v>
      </c>
      <c r="AJ32">
        <v>0</v>
      </c>
      <c r="AK32">
        <v>3.9194661930747827</v>
      </c>
      <c r="AL32">
        <v>0</v>
      </c>
      <c r="AM32">
        <v>0.69905129970873414</v>
      </c>
      <c r="AN32">
        <v>3.007802442705072E-2</v>
      </c>
      <c r="AO32">
        <v>0</v>
      </c>
      <c r="AP32">
        <v>0</v>
      </c>
      <c r="AQ32">
        <v>0</v>
      </c>
      <c r="AR32">
        <v>0</v>
      </c>
      <c r="AS32">
        <v>1.1792363392740974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94.490812982675848</v>
      </c>
      <c r="BA32">
        <v>5.1146777772661114</v>
      </c>
      <c r="BB32">
        <f t="shared" si="0"/>
        <v>117.2460345975215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1.3671614758343309</v>
      </c>
      <c r="L33">
        <v>4.257930533830673</v>
      </c>
      <c r="M33">
        <v>1.1793084326787588</v>
      </c>
      <c r="N33">
        <v>1.3045055014775826</v>
      </c>
      <c r="O33">
        <v>1.461127198055971</v>
      </c>
      <c r="P33">
        <v>2.390209829726865</v>
      </c>
      <c r="Q33">
        <v>0.19809982927390568</v>
      </c>
      <c r="R33">
        <v>0.58453521855954049</v>
      </c>
      <c r="S33">
        <v>0.30260680051435612</v>
      </c>
      <c r="T33">
        <v>0.71903131624808558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1.3938573078167527</v>
      </c>
      <c r="AC33">
        <v>0.89621887832192815</v>
      </c>
      <c r="AD33">
        <v>1.2205096309000101</v>
      </c>
      <c r="AE33">
        <v>2.2719167491883621</v>
      </c>
      <c r="AF33">
        <v>0</v>
      </c>
      <c r="AG33">
        <v>2.161895194704794</v>
      </c>
      <c r="AH33">
        <v>0.44751838102692548</v>
      </c>
      <c r="AI33">
        <v>0</v>
      </c>
      <c r="AJ33">
        <v>0</v>
      </c>
      <c r="AK33">
        <v>3.9194661930747827</v>
      </c>
      <c r="AL33">
        <v>0</v>
      </c>
      <c r="AM33">
        <v>0.69905129970873414</v>
      </c>
      <c r="AN33">
        <v>3.007802442705072E-2</v>
      </c>
      <c r="AO33">
        <v>0</v>
      </c>
      <c r="AP33">
        <v>0</v>
      </c>
      <c r="AQ33">
        <v>0</v>
      </c>
      <c r="AR33">
        <v>0</v>
      </c>
      <c r="AS33">
        <v>1.1792363392740974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92.698734084742213</v>
      </c>
      <c r="BA33">
        <v>5.0445493255703129</v>
      </c>
      <c r="BB33">
        <f t="shared" si="0"/>
        <v>115.63844889381541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1.3671416364005533</v>
      </c>
      <c r="L34">
        <v>4.257930533830673</v>
      </c>
      <c r="M34">
        <v>1.1793084326787588</v>
      </c>
      <c r="N34">
        <v>1.3045055014775826</v>
      </c>
      <c r="O34">
        <v>1.461127198055971</v>
      </c>
      <c r="P34">
        <v>2.390209829726865</v>
      </c>
      <c r="Q34">
        <v>0.18786535364639931</v>
      </c>
      <c r="R34">
        <v>0.58453521855954049</v>
      </c>
      <c r="S34">
        <v>0.30260680051435612</v>
      </c>
      <c r="T34">
        <v>0.71903131624808558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1.3938573078167527</v>
      </c>
      <c r="AC34">
        <v>0.89621887832192815</v>
      </c>
      <c r="AD34">
        <v>0.81367310073594434</v>
      </c>
      <c r="AE34">
        <v>2.2719167491883621</v>
      </c>
      <c r="AF34">
        <v>0</v>
      </c>
      <c r="AG34">
        <v>2.161895194704794</v>
      </c>
      <c r="AH34">
        <v>0.44751838102692548</v>
      </c>
      <c r="AI34">
        <v>0</v>
      </c>
      <c r="AJ34">
        <v>0</v>
      </c>
      <c r="AK34">
        <v>3.9194661930747827</v>
      </c>
      <c r="AL34">
        <v>0</v>
      </c>
      <c r="AM34">
        <v>0.69905129970873414</v>
      </c>
      <c r="AN34">
        <v>3.007802442705072E-2</v>
      </c>
      <c r="AO34">
        <v>0</v>
      </c>
      <c r="AP34">
        <v>0</v>
      </c>
      <c r="AQ34">
        <v>0</v>
      </c>
      <c r="AR34">
        <v>0</v>
      </c>
      <c r="AS34">
        <v>1.1792363392740974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90.906657274055547</v>
      </c>
      <c r="BA34">
        <v>4.9522061175532004</v>
      </c>
      <c r="BB34">
        <f t="shared" si="0"/>
        <v>113.52162444592051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1.3671611848102936</v>
      </c>
      <c r="L35">
        <v>4.2163648680936703</v>
      </c>
      <c r="M35">
        <v>1.1793084326787588</v>
      </c>
      <c r="N35">
        <v>1.3045055014775826</v>
      </c>
      <c r="O35">
        <v>1.461127198055971</v>
      </c>
      <c r="P35">
        <v>2.390209829726865</v>
      </c>
      <c r="Q35">
        <v>0.19828845752452515</v>
      </c>
      <c r="R35">
        <v>0.58453521855954049</v>
      </c>
      <c r="S35">
        <v>0.30261145016195939</v>
      </c>
      <c r="T35">
        <v>0.71903131624808558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1.3938573078167527</v>
      </c>
      <c r="AC35">
        <v>0.89621887832192815</v>
      </c>
      <c r="AD35">
        <v>0.40683653016406562</v>
      </c>
      <c r="AE35">
        <v>2.2719167491883621</v>
      </c>
      <c r="AF35">
        <v>0</v>
      </c>
      <c r="AG35">
        <v>2.161895194704794</v>
      </c>
      <c r="AH35">
        <v>0.44751838102692548</v>
      </c>
      <c r="AI35">
        <v>0.1474045506469146</v>
      </c>
      <c r="AJ35">
        <v>0</v>
      </c>
      <c r="AK35">
        <v>3.9194661930747827</v>
      </c>
      <c r="AL35">
        <v>0</v>
      </c>
      <c r="AM35">
        <v>0.69905129970873414</v>
      </c>
      <c r="AN35">
        <v>3.007802442705072E-2</v>
      </c>
      <c r="AO35">
        <v>0</v>
      </c>
      <c r="AP35">
        <v>0</v>
      </c>
      <c r="AQ35">
        <v>0</v>
      </c>
      <c r="AR35">
        <v>0</v>
      </c>
      <c r="AS35">
        <v>1.1792363392740974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90.906657274055547</v>
      </c>
      <c r="BA35">
        <v>4.9400611115134323</v>
      </c>
      <c r="BB35">
        <f t="shared" si="0"/>
        <v>113.24321906823377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1.3671611848102936</v>
      </c>
      <c r="L36">
        <v>4.2163648680936703</v>
      </c>
      <c r="M36">
        <v>1.1793084326787588</v>
      </c>
      <c r="N36">
        <v>1.3045055014775826</v>
      </c>
      <c r="O36">
        <v>1.461127198055971</v>
      </c>
      <c r="P36">
        <v>2.390209829726865</v>
      </c>
      <c r="Q36">
        <v>0.19828845752452515</v>
      </c>
      <c r="R36">
        <v>0.58453521855954049</v>
      </c>
      <c r="S36">
        <v>0.30261145016195939</v>
      </c>
      <c r="T36">
        <v>0.71903131624808558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1.3938573078167527</v>
      </c>
      <c r="AC36">
        <v>0.89621887832192815</v>
      </c>
      <c r="AD36">
        <v>0</v>
      </c>
      <c r="AE36">
        <v>2.2719167491883621</v>
      </c>
      <c r="AF36">
        <v>0</v>
      </c>
      <c r="AG36">
        <v>2.161895194704794</v>
      </c>
      <c r="AH36">
        <v>0.44751838102692548</v>
      </c>
      <c r="AI36">
        <v>0.29480905956423015</v>
      </c>
      <c r="AJ36">
        <v>0</v>
      </c>
      <c r="AK36">
        <v>3.9194661930747827</v>
      </c>
      <c r="AL36">
        <v>0</v>
      </c>
      <c r="AM36">
        <v>0.69905129970873414</v>
      </c>
      <c r="AN36">
        <v>3.007802442705072E-2</v>
      </c>
      <c r="AO36">
        <v>0</v>
      </c>
      <c r="AP36">
        <v>0</v>
      </c>
      <c r="AQ36">
        <v>0</v>
      </c>
      <c r="AR36">
        <v>0</v>
      </c>
      <c r="AS36">
        <v>1.1792363392740974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90.906657274055547</v>
      </c>
      <c r="BA36">
        <v>4.9292168530253182</v>
      </c>
      <c r="BB36">
        <f t="shared" si="0"/>
        <v>112.99463130547512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1.3671611848102936</v>
      </c>
      <c r="L37">
        <v>4.2163648680936703</v>
      </c>
      <c r="M37">
        <v>1.1793084326787588</v>
      </c>
      <c r="N37">
        <v>1.3045055014775826</v>
      </c>
      <c r="O37">
        <v>1.461127198055971</v>
      </c>
      <c r="P37">
        <v>2.390209829726865</v>
      </c>
      <c r="Q37">
        <v>0.18786535364639931</v>
      </c>
      <c r="R37">
        <v>0.58453521855954049</v>
      </c>
      <c r="S37">
        <v>0.30261145016195939</v>
      </c>
      <c r="T37">
        <v>0.71903131624808558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1.3938573078167527</v>
      </c>
      <c r="AC37">
        <v>0.44810946002006052</v>
      </c>
      <c r="AD37">
        <v>0</v>
      </c>
      <c r="AE37">
        <v>2.2719167491883621</v>
      </c>
      <c r="AF37">
        <v>0</v>
      </c>
      <c r="AG37">
        <v>2.161895194704794</v>
      </c>
      <c r="AH37">
        <v>0</v>
      </c>
      <c r="AI37">
        <v>1.5330072599605531</v>
      </c>
      <c r="AJ37">
        <v>0</v>
      </c>
      <c r="AK37">
        <v>3.9194661930747827</v>
      </c>
      <c r="AL37">
        <v>0</v>
      </c>
      <c r="AM37">
        <v>0.69905129970873414</v>
      </c>
      <c r="AN37">
        <v>3.007802442705072E-2</v>
      </c>
      <c r="AO37">
        <v>0</v>
      </c>
      <c r="AP37">
        <v>0</v>
      </c>
      <c r="AQ37">
        <v>0</v>
      </c>
      <c r="AR37">
        <v>0</v>
      </c>
      <c r="AS37">
        <v>1.2087172696309154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90.219222500521823</v>
      </c>
      <c r="BA37">
        <v>4.9155981394030368</v>
      </c>
      <c r="BB37">
        <f t="shared" si="0"/>
        <v>112.68244347310993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1.3671611848102936</v>
      </c>
      <c r="L38">
        <v>4.2163648680936703</v>
      </c>
      <c r="M38">
        <v>1.1793084326787588</v>
      </c>
      <c r="N38">
        <v>1.3045055014775826</v>
      </c>
      <c r="O38">
        <v>1.461127198055971</v>
      </c>
      <c r="P38">
        <v>2.390209829726865</v>
      </c>
      <c r="Q38">
        <v>0.18786535364639931</v>
      </c>
      <c r="R38">
        <v>0.58453521855954049</v>
      </c>
      <c r="S38">
        <v>0.30261145016195939</v>
      </c>
      <c r="T38">
        <v>0.71903131624808558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1.3938573078167527</v>
      </c>
      <c r="AC38">
        <v>0.44810946002006052</v>
      </c>
      <c r="AD38">
        <v>0</v>
      </c>
      <c r="AE38">
        <v>2.2719167491883621</v>
      </c>
      <c r="AF38">
        <v>0</v>
      </c>
      <c r="AG38">
        <v>2.161895194704794</v>
      </c>
      <c r="AH38">
        <v>0</v>
      </c>
      <c r="AI38">
        <v>1.5330072599605531</v>
      </c>
      <c r="AJ38">
        <v>0</v>
      </c>
      <c r="AK38">
        <v>3.9194661930747827</v>
      </c>
      <c r="AL38">
        <v>0</v>
      </c>
      <c r="AM38">
        <v>0.69905129970873414</v>
      </c>
      <c r="AN38">
        <v>3.007802442705072E-2</v>
      </c>
      <c r="AO38">
        <v>0</v>
      </c>
      <c r="AP38">
        <v>0</v>
      </c>
      <c r="AQ38">
        <v>0</v>
      </c>
      <c r="AR38">
        <v>0</v>
      </c>
      <c r="AS38">
        <v>1.2087172696309154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90.219222500521823</v>
      </c>
      <c r="BA38">
        <v>4.9155981394030368</v>
      </c>
      <c r="BB38">
        <f t="shared" si="0"/>
        <v>112.68244347310993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1.3671611848102936</v>
      </c>
      <c r="L39">
        <v>4.2163648680936703</v>
      </c>
      <c r="M39">
        <v>1.1793084326787588</v>
      </c>
      <c r="N39">
        <v>1.3045055014775826</v>
      </c>
      <c r="O39">
        <v>1.461127198055971</v>
      </c>
      <c r="P39">
        <v>2.390209829726865</v>
      </c>
      <c r="Q39">
        <v>0.19828845752452515</v>
      </c>
      <c r="R39">
        <v>0.58453521855954049</v>
      </c>
      <c r="S39">
        <v>0.30265080359006469</v>
      </c>
      <c r="T39">
        <v>0.71903131624808558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1.3938573078167527</v>
      </c>
      <c r="AC39">
        <v>0.44810946002006052</v>
      </c>
      <c r="AD39">
        <v>0</v>
      </c>
      <c r="AE39">
        <v>1.5094225086801245</v>
      </c>
      <c r="AF39">
        <v>0</v>
      </c>
      <c r="AG39">
        <v>2.161895194704794</v>
      </c>
      <c r="AH39">
        <v>0</v>
      </c>
      <c r="AI39">
        <v>1.5330072599605531</v>
      </c>
      <c r="AJ39">
        <v>0</v>
      </c>
      <c r="AK39">
        <v>3.9194661930747827</v>
      </c>
      <c r="AL39">
        <v>0</v>
      </c>
      <c r="AM39">
        <v>0.69905129970873414</v>
      </c>
      <c r="AN39">
        <v>3.007802442705072E-2</v>
      </c>
      <c r="AO39">
        <v>0</v>
      </c>
      <c r="AP39">
        <v>0</v>
      </c>
      <c r="AQ39">
        <v>0</v>
      </c>
      <c r="AR39">
        <v>0</v>
      </c>
      <c r="AS39">
        <v>1.2087172696309154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90.219222500521823</v>
      </c>
      <c r="BA39">
        <v>4.8841632108651929</v>
      </c>
      <c r="BB39">
        <f t="shared" si="0"/>
        <v>111.96184661844575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1.3671611848102936</v>
      </c>
      <c r="L40">
        <v>4.2163648680936703</v>
      </c>
      <c r="M40">
        <v>1.1793084326787588</v>
      </c>
      <c r="N40">
        <v>1.3045055014775826</v>
      </c>
      <c r="O40">
        <v>1.461127198055971</v>
      </c>
      <c r="P40">
        <v>2.390209829726865</v>
      </c>
      <c r="Q40">
        <v>0.19828845752452515</v>
      </c>
      <c r="R40">
        <v>0.58453521855954049</v>
      </c>
      <c r="S40">
        <v>0.30265080359006469</v>
      </c>
      <c r="T40">
        <v>0.71903131624808558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0.69339089594772974</v>
      </c>
      <c r="AC40">
        <v>0.44810946002006052</v>
      </c>
      <c r="AD40">
        <v>0</v>
      </c>
      <c r="AE40">
        <v>1.5094225086801245</v>
      </c>
      <c r="AF40">
        <v>0</v>
      </c>
      <c r="AG40">
        <v>2.161895194704794</v>
      </c>
      <c r="AH40">
        <v>0</v>
      </c>
      <c r="AI40">
        <v>1.5330072599605531</v>
      </c>
      <c r="AJ40">
        <v>0</v>
      </c>
      <c r="AK40">
        <v>3.9194661930747827</v>
      </c>
      <c r="AL40">
        <v>0</v>
      </c>
      <c r="AM40">
        <v>0.69905129970873414</v>
      </c>
      <c r="AN40">
        <v>3.007802442705072E-2</v>
      </c>
      <c r="AO40">
        <v>0</v>
      </c>
      <c r="AP40">
        <v>0</v>
      </c>
      <c r="AQ40">
        <v>0</v>
      </c>
      <c r="AR40">
        <v>0</v>
      </c>
      <c r="AS40">
        <v>1.2087172696309154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90.219222500521823</v>
      </c>
      <c r="BA40">
        <v>4.854883714849068</v>
      </c>
      <c r="BB40">
        <f t="shared" si="0"/>
        <v>111.29065970259286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1.3671611848102936</v>
      </c>
      <c r="L41">
        <v>4.2163648680936703</v>
      </c>
      <c r="M41">
        <v>1.1793084326787588</v>
      </c>
      <c r="N41">
        <v>1.3045055014775826</v>
      </c>
      <c r="O41">
        <v>1.461127198055971</v>
      </c>
      <c r="P41">
        <v>2.390209829726865</v>
      </c>
      <c r="Q41">
        <v>0.19828845752452515</v>
      </c>
      <c r="R41">
        <v>0.58453521855954049</v>
      </c>
      <c r="S41">
        <v>0.30264579601508518</v>
      </c>
      <c r="T41">
        <v>0.71903131624808558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0.69339089594772974</v>
      </c>
      <c r="AC41">
        <v>0.44810946002006052</v>
      </c>
      <c r="AD41">
        <v>0</v>
      </c>
      <c r="AE41">
        <v>1.5094225086801245</v>
      </c>
      <c r="AF41">
        <v>0</v>
      </c>
      <c r="AG41">
        <v>2.161895194704794</v>
      </c>
      <c r="AH41">
        <v>0</v>
      </c>
      <c r="AI41">
        <v>1.5330072599605531</v>
      </c>
      <c r="AJ41">
        <v>0</v>
      </c>
      <c r="AK41">
        <v>3.9194661930747827</v>
      </c>
      <c r="AL41">
        <v>0</v>
      </c>
      <c r="AM41">
        <v>0.69905129970873414</v>
      </c>
      <c r="AN41">
        <v>3.007802442705072E-2</v>
      </c>
      <c r="AO41">
        <v>0</v>
      </c>
      <c r="AP41">
        <v>0</v>
      </c>
      <c r="AQ41">
        <v>0</v>
      </c>
      <c r="AR41">
        <v>0</v>
      </c>
      <c r="AS41">
        <v>1.4032912668043214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90.125296389062839</v>
      </c>
      <c r="BA41">
        <v>4.8590905871553014</v>
      </c>
      <c r="BB41">
        <f t="shared" si="0"/>
        <v>111.38709570842606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1.3671611848102936</v>
      </c>
      <c r="L42">
        <v>4.2163648680936703</v>
      </c>
      <c r="M42">
        <v>1.1793084326787588</v>
      </c>
      <c r="N42">
        <v>1.3045055014775826</v>
      </c>
      <c r="O42">
        <v>1.461127198055971</v>
      </c>
      <c r="P42">
        <v>2.390209829726865</v>
      </c>
      <c r="Q42">
        <v>0.19828845752452515</v>
      </c>
      <c r="R42">
        <v>0.58453521855954049</v>
      </c>
      <c r="S42">
        <v>0.30264579601508518</v>
      </c>
      <c r="T42">
        <v>0.71903131624808558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0.69339089594772974</v>
      </c>
      <c r="AC42">
        <v>0.44810946002006052</v>
      </c>
      <c r="AD42">
        <v>0</v>
      </c>
      <c r="AE42">
        <v>1.5094225086801245</v>
      </c>
      <c r="AF42">
        <v>0</v>
      </c>
      <c r="AG42">
        <v>2.161895194704794</v>
      </c>
      <c r="AH42">
        <v>0</v>
      </c>
      <c r="AI42">
        <v>0.76650362998027655</v>
      </c>
      <c r="AJ42">
        <v>0</v>
      </c>
      <c r="AK42">
        <v>3.9194661930747827</v>
      </c>
      <c r="AL42">
        <v>0</v>
      </c>
      <c r="AM42">
        <v>0.69905129970873414</v>
      </c>
      <c r="AN42">
        <v>3.007802442705072E-2</v>
      </c>
      <c r="AO42">
        <v>0</v>
      </c>
      <c r="AP42">
        <v>0</v>
      </c>
      <c r="AQ42">
        <v>0</v>
      </c>
      <c r="AR42">
        <v>0</v>
      </c>
      <c r="AS42">
        <v>1.4032912668043214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90.156605092882486</v>
      </c>
      <c r="BA42">
        <v>4.8283594392417859</v>
      </c>
      <c r="BB42">
        <f t="shared" si="0"/>
        <v>110.68263193017896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1.3671423205213347</v>
      </c>
      <c r="L43">
        <v>4.257930533830673</v>
      </c>
      <c r="M43">
        <v>1.1793084326787588</v>
      </c>
      <c r="N43">
        <v>1.3045055014775826</v>
      </c>
      <c r="O43">
        <v>1.461127198055971</v>
      </c>
      <c r="P43">
        <v>2.390209829726865</v>
      </c>
      <c r="Q43">
        <v>0.19828845752452515</v>
      </c>
      <c r="R43">
        <v>0.58453521855954049</v>
      </c>
      <c r="S43">
        <v>0.30264579601508518</v>
      </c>
      <c r="T43">
        <v>0.71903131624808558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0.69339089594772974</v>
      </c>
      <c r="AC43">
        <v>0.44810946002006052</v>
      </c>
      <c r="AD43">
        <v>0</v>
      </c>
      <c r="AE43">
        <v>0.75471125434006225</v>
      </c>
      <c r="AF43">
        <v>0</v>
      </c>
      <c r="AG43">
        <v>2.161895194704794</v>
      </c>
      <c r="AH43">
        <v>0</v>
      </c>
      <c r="AI43">
        <v>0.17688546912221731</v>
      </c>
      <c r="AJ43">
        <v>0</v>
      </c>
      <c r="AK43">
        <v>3.9194661930747827</v>
      </c>
      <c r="AL43">
        <v>0</v>
      </c>
      <c r="AM43">
        <v>0.69905129970873414</v>
      </c>
      <c r="AN43">
        <v>2.9488289445835938E-2</v>
      </c>
      <c r="AO43">
        <v>0</v>
      </c>
      <c r="AP43">
        <v>0</v>
      </c>
      <c r="AQ43">
        <v>0</v>
      </c>
      <c r="AR43">
        <v>0</v>
      </c>
      <c r="AS43">
        <v>1.238198199987733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90.198350031308721</v>
      </c>
      <c r="BA43">
        <v>4.7687225232980985</v>
      </c>
      <c r="BB43">
        <f t="shared" si="0"/>
        <v>109.31554836900099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1.3671638936833563</v>
      </c>
      <c r="L44">
        <v>4.257930533830673</v>
      </c>
      <c r="M44">
        <v>1.1793084326787588</v>
      </c>
      <c r="N44">
        <v>1.3045055014775826</v>
      </c>
      <c r="O44">
        <v>1.461127198055971</v>
      </c>
      <c r="P44">
        <v>2.390209829726865</v>
      </c>
      <c r="Q44">
        <v>0.19828845752452515</v>
      </c>
      <c r="R44">
        <v>0.58453521855954049</v>
      </c>
      <c r="S44">
        <v>0.30264579601508518</v>
      </c>
      <c r="T44">
        <v>0.71903131624808558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0.69339089594772974</v>
      </c>
      <c r="AC44">
        <v>0.44810946002006052</v>
      </c>
      <c r="AD44">
        <v>0</v>
      </c>
      <c r="AE44">
        <v>0.75471125434006225</v>
      </c>
      <c r="AF44">
        <v>0</v>
      </c>
      <c r="AG44">
        <v>2.161895194704794</v>
      </c>
      <c r="AH44">
        <v>0</v>
      </c>
      <c r="AI44">
        <v>0</v>
      </c>
      <c r="AJ44">
        <v>0</v>
      </c>
      <c r="AK44">
        <v>3.9194661930747827</v>
      </c>
      <c r="AL44">
        <v>0</v>
      </c>
      <c r="AM44">
        <v>0.69905129970873414</v>
      </c>
      <c r="AN44">
        <v>2.9488289445835938E-2</v>
      </c>
      <c r="AO44">
        <v>0</v>
      </c>
      <c r="AP44">
        <v>0</v>
      </c>
      <c r="AQ44">
        <v>0</v>
      </c>
      <c r="AR44">
        <v>0</v>
      </c>
      <c r="AS44">
        <v>1.238198199987733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90.250531204341485</v>
      </c>
      <c r="BA44">
        <v>4.7635107854797294</v>
      </c>
      <c r="BB44">
        <f t="shared" si="0"/>
        <v>109.19607738389193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1.3671639081409284</v>
      </c>
      <c r="L45">
        <v>4.257930533830673</v>
      </c>
      <c r="M45">
        <v>1.1793084326787588</v>
      </c>
      <c r="N45">
        <v>1.3045055014775826</v>
      </c>
      <c r="O45">
        <v>1.461127198055971</v>
      </c>
      <c r="P45">
        <v>2.390209829726865</v>
      </c>
      <c r="Q45">
        <v>0.1981617826155444</v>
      </c>
      <c r="R45">
        <v>0.58453521855954049</v>
      </c>
      <c r="S45">
        <v>0.30254374880111584</v>
      </c>
      <c r="T45">
        <v>0.71903131624808558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0.69339089594772974</v>
      </c>
      <c r="AC45">
        <v>0.44810946002006052</v>
      </c>
      <c r="AD45">
        <v>0</v>
      </c>
      <c r="AE45">
        <v>0.75471125434006225</v>
      </c>
      <c r="AF45">
        <v>0</v>
      </c>
      <c r="AG45">
        <v>2.161895194704794</v>
      </c>
      <c r="AH45">
        <v>0</v>
      </c>
      <c r="AI45">
        <v>0</v>
      </c>
      <c r="AJ45">
        <v>0</v>
      </c>
      <c r="AK45">
        <v>3.9194661930747827</v>
      </c>
      <c r="AL45">
        <v>0</v>
      </c>
      <c r="AM45">
        <v>0.69905129970873414</v>
      </c>
      <c r="AN45">
        <v>2.9488289445835938E-2</v>
      </c>
      <c r="AO45">
        <v>0</v>
      </c>
      <c r="AP45">
        <v>0</v>
      </c>
      <c r="AQ45">
        <v>0</v>
      </c>
      <c r="AR45">
        <v>0</v>
      </c>
      <c r="AS45">
        <v>1.238198199987733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90.039390523898959</v>
      </c>
      <c r="BA45">
        <v>4.7546755450568181</v>
      </c>
      <c r="BB45">
        <f t="shared" si="0"/>
        <v>108.99354323620695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1.3671639081409284</v>
      </c>
      <c r="L46">
        <v>4.257930533830673</v>
      </c>
      <c r="M46">
        <v>1.1793084326787588</v>
      </c>
      <c r="N46">
        <v>1.3045055014775826</v>
      </c>
      <c r="O46">
        <v>1.461127198055971</v>
      </c>
      <c r="P46">
        <v>2.390209829726865</v>
      </c>
      <c r="Q46">
        <v>0.1981617826155444</v>
      </c>
      <c r="R46">
        <v>0.58453521855954049</v>
      </c>
      <c r="S46">
        <v>0.30254374880111584</v>
      </c>
      <c r="T46">
        <v>0.71903131624808558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0.69339089594772974</v>
      </c>
      <c r="AC46">
        <v>0</v>
      </c>
      <c r="AD46">
        <v>0</v>
      </c>
      <c r="AE46">
        <v>0.75471125434006225</v>
      </c>
      <c r="AF46">
        <v>0</v>
      </c>
      <c r="AG46">
        <v>2.161895194704794</v>
      </c>
      <c r="AH46">
        <v>0</v>
      </c>
      <c r="AI46">
        <v>0</v>
      </c>
      <c r="AJ46">
        <v>0</v>
      </c>
      <c r="AK46">
        <v>3.9194661930747827</v>
      </c>
      <c r="AL46">
        <v>0</v>
      </c>
      <c r="AM46">
        <v>0.69905129970873414</v>
      </c>
      <c r="AN46">
        <v>2.9488289445835938E-2</v>
      </c>
      <c r="AO46">
        <v>0</v>
      </c>
      <c r="AP46">
        <v>0</v>
      </c>
      <c r="AQ46">
        <v>0</v>
      </c>
      <c r="AR46">
        <v>0</v>
      </c>
      <c r="AS46">
        <v>1.238198199987733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89.867976414109805</v>
      </c>
      <c r="BA46">
        <v>4.7287794598387949</v>
      </c>
      <c r="BB46">
        <f t="shared" si="0"/>
        <v>108.39991575161575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1.3671418845428165</v>
      </c>
      <c r="L47">
        <v>4.3310766904080529</v>
      </c>
      <c r="M47">
        <v>1.1793084326787588</v>
      </c>
      <c r="N47">
        <v>1.3045055014775826</v>
      </c>
      <c r="O47">
        <v>1.461127198055971</v>
      </c>
      <c r="P47">
        <v>2.390209829726865</v>
      </c>
      <c r="Q47">
        <v>0.19828845752452515</v>
      </c>
      <c r="R47">
        <v>0.58452052644786745</v>
      </c>
      <c r="S47">
        <v>0.30245276086945971</v>
      </c>
      <c r="T47">
        <v>0.71903131624808558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0.69339089594772974</v>
      </c>
      <c r="AC47">
        <v>0</v>
      </c>
      <c r="AD47">
        <v>0</v>
      </c>
      <c r="AE47">
        <v>0.75471125434006225</v>
      </c>
      <c r="AF47">
        <v>0</v>
      </c>
      <c r="AG47">
        <v>2.161895194704794</v>
      </c>
      <c r="AH47">
        <v>0</v>
      </c>
      <c r="AI47">
        <v>0</v>
      </c>
      <c r="AJ47">
        <v>0</v>
      </c>
      <c r="AK47">
        <v>3.9194661930747827</v>
      </c>
      <c r="AL47">
        <v>0</v>
      </c>
      <c r="AM47">
        <v>0.69905129970873414</v>
      </c>
      <c r="AN47">
        <v>2.9488289445835938E-2</v>
      </c>
      <c r="AO47">
        <v>0</v>
      </c>
      <c r="AP47">
        <v>0</v>
      </c>
      <c r="AQ47">
        <v>0</v>
      </c>
      <c r="AR47">
        <v>0</v>
      </c>
      <c r="AS47">
        <v>1.4032912668043214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89.75148194531414</v>
      </c>
      <c r="BA47">
        <v>4.7338683475799845</v>
      </c>
      <c r="BB47">
        <f t="shared" si="0"/>
        <v>108.5165705897404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1.3671418845428165</v>
      </c>
      <c r="L48">
        <v>4.3310766904080529</v>
      </c>
      <c r="M48">
        <v>1.1793084326787588</v>
      </c>
      <c r="N48">
        <v>1.3045055014775826</v>
      </c>
      <c r="O48">
        <v>1.461127198055971</v>
      </c>
      <c r="P48">
        <v>2.390209829726865</v>
      </c>
      <c r="Q48">
        <v>0.19828845752452515</v>
      </c>
      <c r="R48">
        <v>0.58452052644786745</v>
      </c>
      <c r="S48">
        <v>0.30245276086945971</v>
      </c>
      <c r="T48">
        <v>0.71903131624808558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0.75471125434006225</v>
      </c>
      <c r="AF48">
        <v>0</v>
      </c>
      <c r="AG48">
        <v>2.161895194704794</v>
      </c>
      <c r="AH48">
        <v>0</v>
      </c>
      <c r="AI48">
        <v>0</v>
      </c>
      <c r="AJ48">
        <v>0</v>
      </c>
      <c r="AK48">
        <v>3.9194661930747827</v>
      </c>
      <c r="AL48">
        <v>0</v>
      </c>
      <c r="AM48">
        <v>0.69905129970873414</v>
      </c>
      <c r="AN48">
        <v>2.9488289445835938E-2</v>
      </c>
      <c r="AO48">
        <v>0</v>
      </c>
      <c r="AP48">
        <v>0</v>
      </c>
      <c r="AQ48">
        <v>0</v>
      </c>
      <c r="AR48">
        <v>0</v>
      </c>
      <c r="AS48">
        <v>1.4032912668043214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89.590505113754958</v>
      </c>
      <c r="BA48">
        <v>4.6981557765701965</v>
      </c>
      <c r="BB48">
        <f t="shared" si="0"/>
        <v>107.69791543324328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1.3671371406306541</v>
      </c>
      <c r="L49">
        <v>4.3624248386320819</v>
      </c>
      <c r="M49">
        <v>1.1793084326787588</v>
      </c>
      <c r="N49">
        <v>1.3045055014775826</v>
      </c>
      <c r="O49">
        <v>1.461127198055971</v>
      </c>
      <c r="P49">
        <v>2.390209829726865</v>
      </c>
      <c r="Q49">
        <v>0.19828845752452515</v>
      </c>
      <c r="R49">
        <v>0.58452052644786745</v>
      </c>
      <c r="S49">
        <v>0.30245276086945971</v>
      </c>
      <c r="T49">
        <v>0.71903131624808558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0.75471125434006225</v>
      </c>
      <c r="AF49">
        <v>0</v>
      </c>
      <c r="AG49">
        <v>2.161895194704794</v>
      </c>
      <c r="AH49">
        <v>0</v>
      </c>
      <c r="AI49">
        <v>0</v>
      </c>
      <c r="AJ49">
        <v>0</v>
      </c>
      <c r="AK49">
        <v>3.9194661930747827</v>
      </c>
      <c r="AL49">
        <v>0</v>
      </c>
      <c r="AM49">
        <v>0.69905129970873414</v>
      </c>
      <c r="AN49">
        <v>2.9488289445835938E-2</v>
      </c>
      <c r="AO49">
        <v>0</v>
      </c>
      <c r="AP49">
        <v>0</v>
      </c>
      <c r="AQ49">
        <v>0</v>
      </c>
      <c r="AR49">
        <v>0</v>
      </c>
      <c r="AS49">
        <v>1.238198199987733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89.447660196201227</v>
      </c>
      <c r="BA49">
        <v>4.6865941231237604</v>
      </c>
      <c r="BB49">
        <f t="shared" si="0"/>
        <v>107.43288250663126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1.3671371406306541</v>
      </c>
      <c r="L50">
        <v>4.3624248386320819</v>
      </c>
      <c r="M50">
        <v>1.1793084326787588</v>
      </c>
      <c r="N50">
        <v>1.3045055014775826</v>
      </c>
      <c r="O50">
        <v>1.461127198055971</v>
      </c>
      <c r="P50">
        <v>2.390209829726865</v>
      </c>
      <c r="Q50">
        <v>0.19828845752452515</v>
      </c>
      <c r="R50">
        <v>0.58452052644786745</v>
      </c>
      <c r="S50">
        <v>0.30245276086945971</v>
      </c>
      <c r="T50">
        <v>0.71903131624808558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0.75471125434006225</v>
      </c>
      <c r="AF50">
        <v>0</v>
      </c>
      <c r="AG50">
        <v>2.161895194704794</v>
      </c>
      <c r="AH50">
        <v>0</v>
      </c>
      <c r="AI50">
        <v>0</v>
      </c>
      <c r="AJ50">
        <v>0</v>
      </c>
      <c r="AK50">
        <v>3.9194661930747827</v>
      </c>
      <c r="AL50">
        <v>0</v>
      </c>
      <c r="AM50">
        <v>0.69905129970873414</v>
      </c>
      <c r="AN50">
        <v>2.9488289445835938E-2</v>
      </c>
      <c r="AO50">
        <v>0</v>
      </c>
      <c r="AP50">
        <v>0</v>
      </c>
      <c r="AQ50">
        <v>0</v>
      </c>
      <c r="AR50">
        <v>0</v>
      </c>
      <c r="AS50">
        <v>1.238198199987733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88.504881026925489</v>
      </c>
      <c r="BA50">
        <v>4.6471859538480293</v>
      </c>
      <c r="BB50">
        <f t="shared" si="0"/>
        <v>106.52951150663127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1.3671371406306541</v>
      </c>
      <c r="L51">
        <v>4.3624248386320819</v>
      </c>
      <c r="M51">
        <v>1.1793084326787588</v>
      </c>
      <c r="N51">
        <v>1.3045055014775826</v>
      </c>
      <c r="O51">
        <v>1.461127198055971</v>
      </c>
      <c r="P51">
        <v>2.2854519808201972</v>
      </c>
      <c r="Q51">
        <v>0.19828845752452515</v>
      </c>
      <c r="R51">
        <v>0.58452052644786745</v>
      </c>
      <c r="S51">
        <v>0.30245276086945971</v>
      </c>
      <c r="T51">
        <v>0.71903131624808558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0.75471125434006225</v>
      </c>
      <c r="AF51">
        <v>0</v>
      </c>
      <c r="AG51">
        <v>2.161895194704794</v>
      </c>
      <c r="AH51">
        <v>0</v>
      </c>
      <c r="AI51">
        <v>0</v>
      </c>
      <c r="AJ51">
        <v>0</v>
      </c>
      <c r="AK51">
        <v>3.9194661930747827</v>
      </c>
      <c r="AL51">
        <v>0</v>
      </c>
      <c r="AM51">
        <v>0.69905129970873414</v>
      </c>
      <c r="AN51">
        <v>2.9488289445835938E-2</v>
      </c>
      <c r="AO51">
        <v>0</v>
      </c>
      <c r="AP51">
        <v>0</v>
      </c>
      <c r="AQ51">
        <v>0</v>
      </c>
      <c r="AR51">
        <v>0</v>
      </c>
      <c r="AS51">
        <v>1.238198199987733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88.504881026925489</v>
      </c>
      <c r="BA51">
        <v>4.6428070757637299</v>
      </c>
      <c r="BB51">
        <f t="shared" si="0"/>
        <v>106.42913253580889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1.3671371406306541</v>
      </c>
      <c r="L52">
        <v>4.3624248386320819</v>
      </c>
      <c r="M52">
        <v>1.1793084326787588</v>
      </c>
      <c r="N52">
        <v>1.3045055014775826</v>
      </c>
      <c r="O52">
        <v>1.461127198055971</v>
      </c>
      <c r="P52">
        <v>2.2854519808201972</v>
      </c>
      <c r="Q52">
        <v>0.19828845752452515</v>
      </c>
      <c r="R52">
        <v>0.58452052644786745</v>
      </c>
      <c r="S52">
        <v>0.30245276086945971</v>
      </c>
      <c r="T52">
        <v>0.71903131624808558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0.75471125434006225</v>
      </c>
      <c r="AF52">
        <v>0</v>
      </c>
      <c r="AG52">
        <v>2.161895194704794</v>
      </c>
      <c r="AH52">
        <v>0</v>
      </c>
      <c r="AI52">
        <v>0</v>
      </c>
      <c r="AJ52">
        <v>0</v>
      </c>
      <c r="AK52">
        <v>3.9194661930747827</v>
      </c>
      <c r="AL52">
        <v>0</v>
      </c>
      <c r="AM52">
        <v>0.69905129970873414</v>
      </c>
      <c r="AN52">
        <v>2.9488289445835938E-2</v>
      </c>
      <c r="AO52">
        <v>0</v>
      </c>
      <c r="AP52">
        <v>0</v>
      </c>
      <c r="AQ52">
        <v>0</v>
      </c>
      <c r="AR52">
        <v>0</v>
      </c>
      <c r="AS52">
        <v>1.238198199987733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88.504881026925489</v>
      </c>
      <c r="BA52">
        <v>4.6428070757637299</v>
      </c>
      <c r="BB52">
        <f t="shared" si="0"/>
        <v>106.42913253580889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1.3671371406306541</v>
      </c>
      <c r="L53">
        <v>4.3624248386320819</v>
      </c>
      <c r="M53">
        <v>1.1793084326787588</v>
      </c>
      <c r="N53">
        <v>1.3045055014775826</v>
      </c>
      <c r="O53">
        <v>1.461127198055971</v>
      </c>
      <c r="P53">
        <v>2.2854519808201972</v>
      </c>
      <c r="Q53">
        <v>0.19828845752452515</v>
      </c>
      <c r="R53">
        <v>0.58452052644786745</v>
      </c>
      <c r="S53">
        <v>0.30245276086945971</v>
      </c>
      <c r="T53">
        <v>0.71903131624808558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0.75471125434006225</v>
      </c>
      <c r="AF53">
        <v>0</v>
      </c>
      <c r="AG53">
        <v>2.161895194704794</v>
      </c>
      <c r="AH53">
        <v>0</v>
      </c>
      <c r="AI53">
        <v>0</v>
      </c>
      <c r="AJ53">
        <v>0</v>
      </c>
      <c r="AK53">
        <v>3.9194661930747827</v>
      </c>
      <c r="AL53">
        <v>0</v>
      </c>
      <c r="AM53">
        <v>0.69905129970873414</v>
      </c>
      <c r="AN53">
        <v>2.9488289445835938E-2</v>
      </c>
      <c r="AO53">
        <v>0</v>
      </c>
      <c r="AP53">
        <v>0</v>
      </c>
      <c r="AQ53">
        <v>0</v>
      </c>
      <c r="AR53">
        <v>0</v>
      </c>
      <c r="AS53">
        <v>1.4032912668043214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88.504881026925489</v>
      </c>
      <c r="BA53">
        <v>4.6497079659566634</v>
      </c>
      <c r="BB53">
        <f t="shared" si="0"/>
        <v>106.58732471243253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1.3671371406306541</v>
      </c>
      <c r="L54">
        <v>4.3624248386320819</v>
      </c>
      <c r="M54">
        <v>1.1793084326787588</v>
      </c>
      <c r="N54">
        <v>1.3045055014775826</v>
      </c>
      <c r="O54">
        <v>1.461127198055971</v>
      </c>
      <c r="P54">
        <v>2.2854519808201972</v>
      </c>
      <c r="Q54">
        <v>0.19828845752452515</v>
      </c>
      <c r="R54">
        <v>0.58452052644786745</v>
      </c>
      <c r="S54">
        <v>0.30245276086945971</v>
      </c>
      <c r="T54">
        <v>0.71903131624808558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0.75471125434006225</v>
      </c>
      <c r="AF54">
        <v>0</v>
      </c>
      <c r="AG54">
        <v>2.161895194704794</v>
      </c>
      <c r="AH54">
        <v>0</v>
      </c>
      <c r="AI54">
        <v>0</v>
      </c>
      <c r="AJ54">
        <v>0</v>
      </c>
      <c r="AK54">
        <v>3.9194661930747827</v>
      </c>
      <c r="AL54">
        <v>0</v>
      </c>
      <c r="AM54">
        <v>0.69905129970873414</v>
      </c>
      <c r="AN54">
        <v>2.9488289445835938E-2</v>
      </c>
      <c r="AO54">
        <v>0</v>
      </c>
      <c r="AP54">
        <v>0</v>
      </c>
      <c r="AQ54">
        <v>0</v>
      </c>
      <c r="AR54">
        <v>0</v>
      </c>
      <c r="AS54">
        <v>1.4032912668043214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88.442263619286166</v>
      </c>
      <c r="BA54">
        <v>4.647090558317343</v>
      </c>
      <c r="BB54">
        <f t="shared" si="0"/>
        <v>106.52732471243253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1.3671371406306541</v>
      </c>
      <c r="L55">
        <v>4.3832808812898474</v>
      </c>
      <c r="M55">
        <v>1.1793084326787588</v>
      </c>
      <c r="N55">
        <v>1.3045055014775826</v>
      </c>
      <c r="O55">
        <v>1.461127198055971</v>
      </c>
      <c r="P55">
        <v>2.2854519808201972</v>
      </c>
      <c r="Q55">
        <v>0.19816494349296787</v>
      </c>
      <c r="R55">
        <v>0.58439421854773865</v>
      </c>
      <c r="S55">
        <v>0.30242509824574498</v>
      </c>
      <c r="T55">
        <v>0.75184372873049998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0.75471125434006225</v>
      </c>
      <c r="AF55">
        <v>0.319101595481672</v>
      </c>
      <c r="AG55">
        <v>2.161895194704794</v>
      </c>
      <c r="AH55">
        <v>0</v>
      </c>
      <c r="AI55">
        <v>0</v>
      </c>
      <c r="AJ55">
        <v>0</v>
      </c>
      <c r="AK55">
        <v>3.9194661930747827</v>
      </c>
      <c r="AL55">
        <v>0</v>
      </c>
      <c r="AM55">
        <v>0.69905129970873414</v>
      </c>
      <c r="AN55">
        <v>2.9488289445835938E-2</v>
      </c>
      <c r="AO55">
        <v>0</v>
      </c>
      <c r="AP55">
        <v>0</v>
      </c>
      <c r="AQ55">
        <v>0</v>
      </c>
      <c r="AR55">
        <v>0</v>
      </c>
      <c r="AS55">
        <v>1.238198199987733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88.421391150073063</v>
      </c>
      <c r="BA55">
        <v>4.6548873881728801</v>
      </c>
      <c r="BB55">
        <f t="shared" si="0"/>
        <v>106.70605491261375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1.3671371406306541</v>
      </c>
      <c r="L56">
        <v>4.3832808812898474</v>
      </c>
      <c r="M56">
        <v>1.1793084326787588</v>
      </c>
      <c r="N56">
        <v>1.3045055014775826</v>
      </c>
      <c r="O56">
        <v>1.461127198055971</v>
      </c>
      <c r="P56">
        <v>2.2854519808201972</v>
      </c>
      <c r="Q56">
        <v>0.19816494349296787</v>
      </c>
      <c r="R56">
        <v>0.58439421854773865</v>
      </c>
      <c r="S56">
        <v>0.30242509824574498</v>
      </c>
      <c r="T56">
        <v>0.75184372873049998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0.75471125434006225</v>
      </c>
      <c r="AF56">
        <v>0.319101595481672</v>
      </c>
      <c r="AG56">
        <v>2.161895194704794</v>
      </c>
      <c r="AH56">
        <v>0</v>
      </c>
      <c r="AI56">
        <v>0</v>
      </c>
      <c r="AJ56">
        <v>0</v>
      </c>
      <c r="AK56">
        <v>3.9194661930747827</v>
      </c>
      <c r="AL56">
        <v>0</v>
      </c>
      <c r="AM56">
        <v>0.69905129970873414</v>
      </c>
      <c r="AN56">
        <v>2.9488289445835938E-2</v>
      </c>
      <c r="AO56">
        <v>0</v>
      </c>
      <c r="AP56">
        <v>0</v>
      </c>
      <c r="AQ56">
        <v>0</v>
      </c>
      <c r="AR56">
        <v>0</v>
      </c>
      <c r="AS56">
        <v>1.238198199987733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88.421391150073063</v>
      </c>
      <c r="BA56">
        <v>4.6548873881728801</v>
      </c>
      <c r="BB56">
        <f t="shared" si="0"/>
        <v>106.70605491261375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1.3671371406306541</v>
      </c>
      <c r="L57">
        <v>4.3832808812898474</v>
      </c>
      <c r="M57">
        <v>1.1793084326787588</v>
      </c>
      <c r="N57">
        <v>1.3045055014775826</v>
      </c>
      <c r="O57">
        <v>1.461127198055971</v>
      </c>
      <c r="P57">
        <v>2.2854519808201972</v>
      </c>
      <c r="Q57">
        <v>0.19816494349296787</v>
      </c>
      <c r="R57">
        <v>0.60526544063872922</v>
      </c>
      <c r="S57">
        <v>0.30242509824574498</v>
      </c>
      <c r="T57">
        <v>0.75184372873049998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0.44810946002006052</v>
      </c>
      <c r="AD57">
        <v>0</v>
      </c>
      <c r="AE57">
        <v>0.75471125434006225</v>
      </c>
      <c r="AF57">
        <v>0.319101595481672</v>
      </c>
      <c r="AG57">
        <v>2.161895194704794</v>
      </c>
      <c r="AH57">
        <v>0</v>
      </c>
      <c r="AI57">
        <v>0</v>
      </c>
      <c r="AJ57">
        <v>0</v>
      </c>
      <c r="AK57">
        <v>3.9194661930747827</v>
      </c>
      <c r="AL57">
        <v>0</v>
      </c>
      <c r="AM57">
        <v>0.69905129970873414</v>
      </c>
      <c r="AN57">
        <v>2.9488289445835938E-2</v>
      </c>
      <c r="AO57">
        <v>0</v>
      </c>
      <c r="AP57">
        <v>0</v>
      </c>
      <c r="AQ57">
        <v>0</v>
      </c>
      <c r="AR57">
        <v>0</v>
      </c>
      <c r="AS57">
        <v>1.238198199987733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88.421391150073063</v>
      </c>
      <c r="BA57">
        <v>4.6744907806851224</v>
      </c>
      <c r="BB57">
        <f t="shared" si="0"/>
        <v>107.15543220221257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1.3671371406306541</v>
      </c>
      <c r="L58">
        <v>4.3832808812898474</v>
      </c>
      <c r="M58">
        <v>1.1793084326787588</v>
      </c>
      <c r="N58">
        <v>1.3045055014775826</v>
      </c>
      <c r="O58">
        <v>1.461127198055971</v>
      </c>
      <c r="P58">
        <v>2.2854519808201972</v>
      </c>
      <c r="Q58">
        <v>0.19816494349296787</v>
      </c>
      <c r="R58">
        <v>0.60526544063872922</v>
      </c>
      <c r="S58">
        <v>0.30242509824574498</v>
      </c>
      <c r="T58">
        <v>0.75184372873049998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0.44810946002006052</v>
      </c>
      <c r="AD58">
        <v>0</v>
      </c>
      <c r="AE58">
        <v>0.75471125434006225</v>
      </c>
      <c r="AF58">
        <v>0.319101595481672</v>
      </c>
      <c r="AG58">
        <v>2.161895194704794</v>
      </c>
      <c r="AH58">
        <v>0</v>
      </c>
      <c r="AI58">
        <v>0</v>
      </c>
      <c r="AJ58">
        <v>0</v>
      </c>
      <c r="AK58">
        <v>3.9194661930747827</v>
      </c>
      <c r="AL58">
        <v>0</v>
      </c>
      <c r="AM58">
        <v>0.69905129970873414</v>
      </c>
      <c r="AN58">
        <v>2.9488289445835938E-2</v>
      </c>
      <c r="AO58">
        <v>0</v>
      </c>
      <c r="AP58">
        <v>0</v>
      </c>
      <c r="AQ58">
        <v>0</v>
      </c>
      <c r="AR58">
        <v>0</v>
      </c>
      <c r="AS58">
        <v>1.238198199987733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88.421391150073063</v>
      </c>
      <c r="BA58">
        <v>4.6744907806851224</v>
      </c>
      <c r="BB58">
        <f t="shared" si="0"/>
        <v>107.15543220221257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1.3671371406306541</v>
      </c>
      <c r="L59">
        <v>4.3832013228338651</v>
      </c>
      <c r="M59">
        <v>1.1793084326787588</v>
      </c>
      <c r="N59">
        <v>1.3045055014775826</v>
      </c>
      <c r="O59">
        <v>1.461127198055971</v>
      </c>
      <c r="P59">
        <v>2.2854519808201972</v>
      </c>
      <c r="Q59">
        <v>0.19816494349296787</v>
      </c>
      <c r="R59">
        <v>0.60562628543269659</v>
      </c>
      <c r="S59">
        <v>0.30242509824574498</v>
      </c>
      <c r="T59">
        <v>0.75184372873049998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0.17688545849044551</v>
      </c>
      <c r="AC59">
        <v>0.44810946002006052</v>
      </c>
      <c r="AD59">
        <v>0</v>
      </c>
      <c r="AE59">
        <v>0.75471125434006225</v>
      </c>
      <c r="AF59">
        <v>0.319101595481672</v>
      </c>
      <c r="AG59">
        <v>2.161895194704794</v>
      </c>
      <c r="AH59">
        <v>0</v>
      </c>
      <c r="AI59">
        <v>0</v>
      </c>
      <c r="AJ59">
        <v>0</v>
      </c>
      <c r="AK59">
        <v>3.9194661930747827</v>
      </c>
      <c r="AL59">
        <v>0</v>
      </c>
      <c r="AM59">
        <v>0.69905129970873414</v>
      </c>
      <c r="AN59">
        <v>2.9488289445835938E-2</v>
      </c>
      <c r="AO59">
        <v>0</v>
      </c>
      <c r="AP59">
        <v>0</v>
      </c>
      <c r="AQ59">
        <v>0</v>
      </c>
      <c r="AR59">
        <v>0</v>
      </c>
      <c r="AS59">
        <v>1.238198199987733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88.421391150073063</v>
      </c>
      <c r="BA59">
        <v>4.6818963506189508</v>
      </c>
      <c r="BB59">
        <f t="shared" si="0"/>
        <v>107.32519337710717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1.367138842176852</v>
      </c>
      <c r="L60">
        <v>4.3832008155450888</v>
      </c>
      <c r="M60">
        <v>1.1793084326787588</v>
      </c>
      <c r="N60">
        <v>1.3045055014775826</v>
      </c>
      <c r="O60">
        <v>1.461127198055971</v>
      </c>
      <c r="P60">
        <v>2.2854519808201972</v>
      </c>
      <c r="Q60">
        <v>0.19828845752452515</v>
      </c>
      <c r="R60">
        <v>0.60562628543269659</v>
      </c>
      <c r="S60">
        <v>0.30242509824574498</v>
      </c>
      <c r="T60">
        <v>0.75184372873049998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0.69339089594772974</v>
      </c>
      <c r="AC60">
        <v>0.44810946002006052</v>
      </c>
      <c r="AD60">
        <v>0</v>
      </c>
      <c r="AE60">
        <v>0.75471125434006225</v>
      </c>
      <c r="AF60">
        <v>0.319101595481672</v>
      </c>
      <c r="AG60">
        <v>2.161895194704794</v>
      </c>
      <c r="AH60">
        <v>0</v>
      </c>
      <c r="AI60">
        <v>0</v>
      </c>
      <c r="AJ60">
        <v>0</v>
      </c>
      <c r="AK60">
        <v>3.9194661930747827</v>
      </c>
      <c r="AL60">
        <v>0</v>
      </c>
      <c r="AM60">
        <v>0.69905129970873414</v>
      </c>
      <c r="AN60">
        <v>2.9488289445835938E-2</v>
      </c>
      <c r="AO60">
        <v>0</v>
      </c>
      <c r="AP60">
        <v>0</v>
      </c>
      <c r="AQ60">
        <v>0</v>
      </c>
      <c r="AR60">
        <v>0</v>
      </c>
      <c r="AS60">
        <v>1.238198199987733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88.092847004800674</v>
      </c>
      <c r="BA60">
        <v>4.6897583454387473</v>
      </c>
      <c r="BB60">
        <f t="shared" si="0"/>
        <v>107.50541738276125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1.367138842176852</v>
      </c>
      <c r="L61">
        <v>4.3309927841409408</v>
      </c>
      <c r="M61">
        <v>1.1793084326787588</v>
      </c>
      <c r="N61">
        <v>1.3045055014775826</v>
      </c>
      <c r="O61">
        <v>1.461127198055971</v>
      </c>
      <c r="P61">
        <v>2.2854519808201972</v>
      </c>
      <c r="Q61">
        <v>0.19824147533729319</v>
      </c>
      <c r="R61">
        <v>0.60529516608110379</v>
      </c>
      <c r="S61">
        <v>0.30264771576348676</v>
      </c>
      <c r="T61">
        <v>0.71903131624808558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0.69339089594772974</v>
      </c>
      <c r="AC61">
        <v>0.44810946002006052</v>
      </c>
      <c r="AD61">
        <v>0</v>
      </c>
      <c r="AE61">
        <v>0.75471125434006225</v>
      </c>
      <c r="AF61">
        <v>0.319101595481672</v>
      </c>
      <c r="AG61">
        <v>2.161895194704794</v>
      </c>
      <c r="AH61">
        <v>0</v>
      </c>
      <c r="AI61">
        <v>0</v>
      </c>
      <c r="AJ61">
        <v>0</v>
      </c>
      <c r="AK61">
        <v>3.9194661930747827</v>
      </c>
      <c r="AL61">
        <v>0</v>
      </c>
      <c r="AM61">
        <v>0.69905129970873414</v>
      </c>
      <c r="AN61">
        <v>2.9488289445835938E-2</v>
      </c>
      <c r="AO61">
        <v>0</v>
      </c>
      <c r="AP61">
        <v>0</v>
      </c>
      <c r="AQ61">
        <v>0</v>
      </c>
      <c r="AR61">
        <v>0</v>
      </c>
      <c r="AS61">
        <v>1.238198199987733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87.670377791692758</v>
      </c>
      <c r="BA61">
        <v>4.6685387785443035</v>
      </c>
      <c r="BB61">
        <f t="shared" si="0"/>
        <v>107.01899180864012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1.367138842176852</v>
      </c>
      <c r="L62">
        <v>4.3309927841409408</v>
      </c>
      <c r="M62">
        <v>1.1793084326787588</v>
      </c>
      <c r="N62">
        <v>1.3045055014775826</v>
      </c>
      <c r="O62">
        <v>1.461127198055971</v>
      </c>
      <c r="P62">
        <v>2.2854519808201972</v>
      </c>
      <c r="Q62">
        <v>0.19824147533729319</v>
      </c>
      <c r="R62">
        <v>0.60529516608110379</v>
      </c>
      <c r="S62">
        <v>0.30264771576348676</v>
      </c>
      <c r="T62">
        <v>0.71903131624808558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0.69339089594772974</v>
      </c>
      <c r="AC62">
        <v>0.44810946002006052</v>
      </c>
      <c r="AD62">
        <v>0</v>
      </c>
      <c r="AE62">
        <v>0.75471125434006225</v>
      </c>
      <c r="AF62">
        <v>0.319101595481672</v>
      </c>
      <c r="AG62">
        <v>2.161895194704794</v>
      </c>
      <c r="AH62">
        <v>0</v>
      </c>
      <c r="AI62">
        <v>0</v>
      </c>
      <c r="AJ62">
        <v>0</v>
      </c>
      <c r="AK62">
        <v>3.9194661930747827</v>
      </c>
      <c r="AL62">
        <v>0</v>
      </c>
      <c r="AM62">
        <v>0.69905129970873414</v>
      </c>
      <c r="AN62">
        <v>2.9488289445835938E-2</v>
      </c>
      <c r="AO62">
        <v>0</v>
      </c>
      <c r="AP62">
        <v>0</v>
      </c>
      <c r="AQ62">
        <v>0</v>
      </c>
      <c r="AR62">
        <v>0</v>
      </c>
      <c r="AS62">
        <v>1.238198199987733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87.279216238781046</v>
      </c>
      <c r="BA62">
        <v>4.6521882256326004</v>
      </c>
      <c r="BB62">
        <f t="shared" si="0"/>
        <v>106.64418080864012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1.3671463878210319</v>
      </c>
      <c r="L63">
        <v>4.3309927841409408</v>
      </c>
      <c r="M63">
        <v>1.1793084326787588</v>
      </c>
      <c r="N63">
        <v>1.3045055014775826</v>
      </c>
      <c r="O63">
        <v>1.461127198055971</v>
      </c>
      <c r="P63">
        <v>2.2854519808201972</v>
      </c>
      <c r="Q63">
        <v>0.19824147533729319</v>
      </c>
      <c r="R63">
        <v>0.6052523913181227</v>
      </c>
      <c r="S63">
        <v>0.30264771576348676</v>
      </c>
      <c r="T63">
        <v>0.71903131624808558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0.69339089594772974</v>
      </c>
      <c r="AC63">
        <v>0.44810946002006052</v>
      </c>
      <c r="AD63">
        <v>0</v>
      </c>
      <c r="AE63">
        <v>0.75471125434006225</v>
      </c>
      <c r="AF63">
        <v>0.319101595481672</v>
      </c>
      <c r="AG63">
        <v>2.161895194704794</v>
      </c>
      <c r="AH63">
        <v>0.55939797088290533</v>
      </c>
      <c r="AI63">
        <v>0</v>
      </c>
      <c r="AJ63">
        <v>0</v>
      </c>
      <c r="AK63">
        <v>3.9194661930747827</v>
      </c>
      <c r="AL63">
        <v>0</v>
      </c>
      <c r="AM63">
        <v>0.69905129970873414</v>
      </c>
      <c r="AN63">
        <v>2.9488289445835938E-2</v>
      </c>
      <c r="AO63">
        <v>0</v>
      </c>
      <c r="AP63">
        <v>0</v>
      </c>
      <c r="AQ63">
        <v>1.3231041234395009</v>
      </c>
      <c r="AR63">
        <v>0</v>
      </c>
      <c r="AS63">
        <v>1.238198199987733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86.898234189104556</v>
      </c>
      <c r="BA63">
        <v>4.7149502909216281</v>
      </c>
      <c r="BB63">
        <f t="shared" si="0"/>
        <v>108.0829035588782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1.3671463878210319</v>
      </c>
      <c r="L64">
        <v>4.3309927841409408</v>
      </c>
      <c r="M64">
        <v>1.1793084326787588</v>
      </c>
      <c r="N64">
        <v>1.3045055014775826</v>
      </c>
      <c r="O64">
        <v>1.461127198055971</v>
      </c>
      <c r="P64">
        <v>2.2854519808201972</v>
      </c>
      <c r="Q64">
        <v>0.19824147533729319</v>
      </c>
      <c r="R64">
        <v>0.6052523913181227</v>
      </c>
      <c r="S64">
        <v>0.30264771576348676</v>
      </c>
      <c r="T64">
        <v>0.71903131624808558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0.69339089594772974</v>
      </c>
      <c r="AC64">
        <v>0.44810946002006052</v>
      </c>
      <c r="AD64">
        <v>0</v>
      </c>
      <c r="AE64">
        <v>0.75471125434006225</v>
      </c>
      <c r="AF64">
        <v>0.319101595481672</v>
      </c>
      <c r="AG64">
        <v>2.161895194704794</v>
      </c>
      <c r="AH64">
        <v>0.55939797088290533</v>
      </c>
      <c r="AI64">
        <v>0</v>
      </c>
      <c r="AJ64">
        <v>0</v>
      </c>
      <c r="AK64">
        <v>3.9194661930747827</v>
      </c>
      <c r="AL64">
        <v>0</v>
      </c>
      <c r="AM64">
        <v>0.69905129970873414</v>
      </c>
      <c r="AN64">
        <v>2.9488289445835938E-2</v>
      </c>
      <c r="AO64">
        <v>0</v>
      </c>
      <c r="AP64">
        <v>0</v>
      </c>
      <c r="AQ64">
        <v>1.9846561585112605</v>
      </c>
      <c r="AR64">
        <v>0</v>
      </c>
      <c r="AS64">
        <v>1.238198199987733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86.898234189104556</v>
      </c>
      <c r="BA64">
        <v>4.742603165987628</v>
      </c>
      <c r="BB64">
        <f t="shared" si="0"/>
        <v>108.71680271888395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1.3671521997913443</v>
      </c>
      <c r="L65">
        <v>4.3310119807816392</v>
      </c>
      <c r="M65">
        <v>1.1793084326787588</v>
      </c>
      <c r="N65">
        <v>1.3045055014775826</v>
      </c>
      <c r="O65">
        <v>1.461127198055971</v>
      </c>
      <c r="P65">
        <v>2.2854519808201972</v>
      </c>
      <c r="Q65">
        <v>0.19824147533729319</v>
      </c>
      <c r="R65">
        <v>0.5842970403712896</v>
      </c>
      <c r="S65">
        <v>0.30265080359006469</v>
      </c>
      <c r="T65">
        <v>0.71903131624808558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0.69339089594772974</v>
      </c>
      <c r="AC65">
        <v>0.44810946002006052</v>
      </c>
      <c r="AD65">
        <v>0</v>
      </c>
      <c r="AE65">
        <v>0.75471125434006225</v>
      </c>
      <c r="AF65">
        <v>0.319101595481672</v>
      </c>
      <c r="AG65">
        <v>2.161895194704794</v>
      </c>
      <c r="AH65">
        <v>0.55939797088290533</v>
      </c>
      <c r="AI65">
        <v>0</v>
      </c>
      <c r="AJ65">
        <v>0</v>
      </c>
      <c r="AK65">
        <v>3.9194661930747827</v>
      </c>
      <c r="AL65">
        <v>0</v>
      </c>
      <c r="AM65">
        <v>0.69905129970873414</v>
      </c>
      <c r="AN65">
        <v>2.9488289445835938E-2</v>
      </c>
      <c r="AO65">
        <v>0</v>
      </c>
      <c r="AP65">
        <v>0</v>
      </c>
      <c r="AQ65">
        <v>2.6462081935830204</v>
      </c>
      <c r="AR65">
        <v>0</v>
      </c>
      <c r="AS65">
        <v>1.238198199987733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86.945902734293469</v>
      </c>
      <c r="BA65">
        <v>4.7713738270040391</v>
      </c>
      <c r="BB65">
        <f t="shared" si="0"/>
        <v>109.37632538361898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1.3671652325806223</v>
      </c>
      <c r="L66">
        <v>4.3310119807816392</v>
      </c>
      <c r="M66">
        <v>1.1793084326787588</v>
      </c>
      <c r="N66">
        <v>1.3045055014775826</v>
      </c>
      <c r="O66">
        <v>1.461127198055971</v>
      </c>
      <c r="P66">
        <v>2.2854519808201972</v>
      </c>
      <c r="Q66">
        <v>0.19824147533729319</v>
      </c>
      <c r="R66">
        <v>0.58430510255738111</v>
      </c>
      <c r="S66">
        <v>0.30265080359006469</v>
      </c>
      <c r="T66">
        <v>0.71903131624808558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0.69339089594772974</v>
      </c>
      <c r="AC66">
        <v>0</v>
      </c>
      <c r="AD66">
        <v>0</v>
      </c>
      <c r="AE66">
        <v>0.75471125434006225</v>
      </c>
      <c r="AF66">
        <v>0.319101595481672</v>
      </c>
      <c r="AG66">
        <v>2.161895194704794</v>
      </c>
      <c r="AH66">
        <v>0.55939797088290533</v>
      </c>
      <c r="AI66">
        <v>0</v>
      </c>
      <c r="AJ66">
        <v>0</v>
      </c>
      <c r="AK66">
        <v>3.9194661930747827</v>
      </c>
      <c r="AL66">
        <v>0</v>
      </c>
      <c r="AM66">
        <v>0.69905129970873414</v>
      </c>
      <c r="AN66">
        <v>2.9488289445835938E-2</v>
      </c>
      <c r="AO66">
        <v>0</v>
      </c>
      <c r="AP66">
        <v>0</v>
      </c>
      <c r="AQ66">
        <v>2.6462081935830204</v>
      </c>
      <c r="AR66">
        <v>0</v>
      </c>
      <c r="AS66">
        <v>1.238198199987733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86.948230014610729</v>
      </c>
      <c r="BA66">
        <v>4.7527410136624342</v>
      </c>
      <c r="BB66">
        <f t="shared" si="0"/>
        <v>108.94919711223316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1.3671521997913443</v>
      </c>
      <c r="L67">
        <v>4.3310119807816392</v>
      </c>
      <c r="M67">
        <v>1.1793084326787588</v>
      </c>
      <c r="N67">
        <v>1.3045055014775826</v>
      </c>
      <c r="O67">
        <v>1.461127198055971</v>
      </c>
      <c r="P67">
        <v>2.2854519808201972</v>
      </c>
      <c r="Q67">
        <v>0.19820748822312537</v>
      </c>
      <c r="R67">
        <v>0.58430510255738111</v>
      </c>
      <c r="S67">
        <v>0.30265080359006469</v>
      </c>
      <c r="T67">
        <v>0.71903131624808558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0.69339089594772974</v>
      </c>
      <c r="AC67">
        <v>0</v>
      </c>
      <c r="AD67">
        <v>0</v>
      </c>
      <c r="AE67">
        <v>0.75471125434006225</v>
      </c>
      <c r="AF67">
        <v>0.319101595481672</v>
      </c>
      <c r="AG67">
        <v>2.161895194704794</v>
      </c>
      <c r="AH67">
        <v>0.55939797088290533</v>
      </c>
      <c r="AI67">
        <v>0</v>
      </c>
      <c r="AJ67">
        <v>0</v>
      </c>
      <c r="AK67">
        <v>3.9194661930747827</v>
      </c>
      <c r="AL67">
        <v>0</v>
      </c>
      <c r="AM67">
        <v>0.69905129970873414</v>
      </c>
      <c r="AN67">
        <v>2.9488289445835938E-2</v>
      </c>
      <c r="AO67">
        <v>0</v>
      </c>
      <c r="AP67">
        <v>0</v>
      </c>
      <c r="AQ67">
        <v>2.6462081935830204</v>
      </c>
      <c r="AR67">
        <v>0</v>
      </c>
      <c r="AS67">
        <v>1.238198199987733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86.980203506574824</v>
      </c>
      <c r="BA67">
        <v>4.7540755401945658</v>
      </c>
      <c r="BB67">
        <f t="shared" si="0"/>
        <v>108.97978905776168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1.3671652325806223</v>
      </c>
      <c r="L68">
        <v>4.3310119807816392</v>
      </c>
      <c r="M68">
        <v>1.1793084326787588</v>
      </c>
      <c r="N68">
        <v>1.3045055014775826</v>
      </c>
      <c r="O68">
        <v>1.461127198055971</v>
      </c>
      <c r="P68">
        <v>2.2854519808201972</v>
      </c>
      <c r="Q68">
        <v>0.19820748822312537</v>
      </c>
      <c r="R68">
        <v>0.58430510255738111</v>
      </c>
      <c r="S68">
        <v>0.30265080359006469</v>
      </c>
      <c r="T68">
        <v>0.71903131624808558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0.69339089594772974</v>
      </c>
      <c r="AC68">
        <v>0</v>
      </c>
      <c r="AD68">
        <v>0</v>
      </c>
      <c r="AE68">
        <v>0.75471125434006225</v>
      </c>
      <c r="AF68">
        <v>0.319101595481672</v>
      </c>
      <c r="AG68">
        <v>2.161895194704794</v>
      </c>
      <c r="AH68">
        <v>0.55939797088290533</v>
      </c>
      <c r="AI68">
        <v>0</v>
      </c>
      <c r="AJ68">
        <v>0</v>
      </c>
      <c r="AK68">
        <v>3.9194661930747827</v>
      </c>
      <c r="AL68">
        <v>0</v>
      </c>
      <c r="AM68">
        <v>0.69905129970873414</v>
      </c>
      <c r="AN68">
        <v>2.9488289445835938E-2</v>
      </c>
      <c r="AO68">
        <v>0</v>
      </c>
      <c r="AP68">
        <v>0</v>
      </c>
      <c r="AQ68">
        <v>2.6462081935830204</v>
      </c>
      <c r="AR68">
        <v>0</v>
      </c>
      <c r="AS68">
        <v>1.238198199987733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86.990639741181383</v>
      </c>
      <c r="BA68">
        <v>4.7545123195717114</v>
      </c>
      <c r="BB68">
        <f t="shared" ref="BB68:BB99" si="1">SUM(B68:AZ68)-BA68</f>
        <v>108.98980154578037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1.3671587218213779</v>
      </c>
      <c r="L69">
        <v>4.3310119807816392</v>
      </c>
      <c r="M69">
        <v>1.1793084326787588</v>
      </c>
      <c r="N69">
        <v>1.3045055014775826</v>
      </c>
      <c r="O69">
        <v>1.461127198055971</v>
      </c>
      <c r="P69">
        <v>2.2854519808201972</v>
      </c>
      <c r="Q69">
        <v>0.19820748822312537</v>
      </c>
      <c r="R69">
        <v>0.58439442570410927</v>
      </c>
      <c r="S69">
        <v>0.30265080359006469</v>
      </c>
      <c r="T69">
        <v>0.71903131624808558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0.69339089594772974</v>
      </c>
      <c r="AC69">
        <v>0</v>
      </c>
      <c r="AD69">
        <v>0</v>
      </c>
      <c r="AE69">
        <v>1.4681492353393735</v>
      </c>
      <c r="AF69">
        <v>0.319101595481672</v>
      </c>
      <c r="AG69">
        <v>2.161895194704794</v>
      </c>
      <c r="AH69">
        <v>0.55939797088290533</v>
      </c>
      <c r="AI69">
        <v>0</v>
      </c>
      <c r="AJ69">
        <v>0</v>
      </c>
      <c r="AK69">
        <v>3.9194661930747827</v>
      </c>
      <c r="AL69">
        <v>0</v>
      </c>
      <c r="AM69">
        <v>0.69905129970873414</v>
      </c>
      <c r="AN69">
        <v>2.9488289445835938E-2</v>
      </c>
      <c r="AO69">
        <v>0</v>
      </c>
      <c r="AP69">
        <v>0</v>
      </c>
      <c r="AQ69">
        <v>2.6462081935830204</v>
      </c>
      <c r="AR69">
        <v>0</v>
      </c>
      <c r="AS69">
        <v>1.238198199987733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87.024590899603425</v>
      </c>
      <c r="BA69">
        <v>4.7857566471573181</v>
      </c>
      <c r="BB69">
        <f t="shared" si="1"/>
        <v>109.7060291700036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1.3671587218213779</v>
      </c>
      <c r="L70">
        <v>4.3310119807816392</v>
      </c>
      <c r="M70">
        <v>1.1793084326787588</v>
      </c>
      <c r="N70">
        <v>1.3045055014775826</v>
      </c>
      <c r="O70">
        <v>1.461127198055971</v>
      </c>
      <c r="P70">
        <v>2.2854519808201972</v>
      </c>
      <c r="Q70">
        <v>0.19820748822312537</v>
      </c>
      <c r="R70">
        <v>0.58439442570410927</v>
      </c>
      <c r="S70">
        <v>0.30265080359006469</v>
      </c>
      <c r="T70">
        <v>0.71903131624808558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0.69339089594772974</v>
      </c>
      <c r="AC70">
        <v>0</v>
      </c>
      <c r="AD70">
        <v>0</v>
      </c>
      <c r="AE70">
        <v>1.5094225086801245</v>
      </c>
      <c r="AF70">
        <v>0.319101595481672</v>
      </c>
      <c r="AG70">
        <v>2.161895194704794</v>
      </c>
      <c r="AH70">
        <v>0.55939797088290533</v>
      </c>
      <c r="AI70">
        <v>0</v>
      </c>
      <c r="AJ70">
        <v>0</v>
      </c>
      <c r="AK70">
        <v>3.9194661930747827</v>
      </c>
      <c r="AL70">
        <v>0</v>
      </c>
      <c r="AM70">
        <v>0.69905129970873414</v>
      </c>
      <c r="AN70">
        <v>2.9488289445835938E-2</v>
      </c>
      <c r="AO70">
        <v>0</v>
      </c>
      <c r="AP70">
        <v>0</v>
      </c>
      <c r="AQ70">
        <v>2.6462081935830204</v>
      </c>
      <c r="AR70">
        <v>0</v>
      </c>
      <c r="AS70">
        <v>1.238198199987733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87.069614902943016</v>
      </c>
      <c r="BA70">
        <v>4.7893638733225643</v>
      </c>
      <c r="BB70">
        <f t="shared" si="1"/>
        <v>109.78871922051869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1.3567287742951288</v>
      </c>
      <c r="L71">
        <v>4.3205105054218249</v>
      </c>
      <c r="M71">
        <v>1.1793084326787588</v>
      </c>
      <c r="N71">
        <v>1.3045055014775826</v>
      </c>
      <c r="O71">
        <v>1.461127198055971</v>
      </c>
      <c r="P71">
        <v>2.2854519808201972</v>
      </c>
      <c r="Q71">
        <v>0.19804982762219392</v>
      </c>
      <c r="R71">
        <v>0.58438570034789972</v>
      </c>
      <c r="S71">
        <v>0.30265080359006469</v>
      </c>
      <c r="T71">
        <v>0.71903131624808558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0.69339089594772974</v>
      </c>
      <c r="AC71">
        <v>0</v>
      </c>
      <c r="AD71">
        <v>0</v>
      </c>
      <c r="AE71">
        <v>1.5094225086801245</v>
      </c>
      <c r="AF71">
        <v>0.319101595481672</v>
      </c>
      <c r="AG71">
        <v>2.161895194704794</v>
      </c>
      <c r="AH71">
        <v>0.55939797088290533</v>
      </c>
      <c r="AI71">
        <v>0</v>
      </c>
      <c r="AJ71">
        <v>0</v>
      </c>
      <c r="AK71">
        <v>3.9194661930747827</v>
      </c>
      <c r="AL71">
        <v>0</v>
      </c>
      <c r="AM71">
        <v>0.69905129970873414</v>
      </c>
      <c r="AN71">
        <v>2.9488289445835938E-2</v>
      </c>
      <c r="AO71">
        <v>0</v>
      </c>
      <c r="AP71">
        <v>0</v>
      </c>
      <c r="AQ71">
        <v>2.6462081935830204</v>
      </c>
      <c r="AR71">
        <v>0</v>
      </c>
      <c r="AS71">
        <v>1.238198199987733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87.170323523272799</v>
      </c>
      <c r="BA71">
        <v>4.792691605242692</v>
      </c>
      <c r="BB71">
        <f t="shared" si="1"/>
        <v>109.86500230008515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1.3567287742951288</v>
      </c>
      <c r="L72">
        <v>4.3205105054218249</v>
      </c>
      <c r="M72">
        <v>1.1793084326787588</v>
      </c>
      <c r="N72">
        <v>1.3045055014775826</v>
      </c>
      <c r="O72">
        <v>1.461127198055971</v>
      </c>
      <c r="P72">
        <v>2.2854519808201972</v>
      </c>
      <c r="Q72">
        <v>0.19804982762219392</v>
      </c>
      <c r="R72">
        <v>0.58438570034789972</v>
      </c>
      <c r="S72">
        <v>0.30265080359006469</v>
      </c>
      <c r="T72">
        <v>0.71903131624808558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0.69339089594772974</v>
      </c>
      <c r="AC72">
        <v>0</v>
      </c>
      <c r="AD72">
        <v>0</v>
      </c>
      <c r="AE72">
        <v>1.5094225086801245</v>
      </c>
      <c r="AF72">
        <v>0.319101595481672</v>
      </c>
      <c r="AG72">
        <v>2.161895194704794</v>
      </c>
      <c r="AH72">
        <v>0.55939797088290533</v>
      </c>
      <c r="AI72">
        <v>0</v>
      </c>
      <c r="AJ72">
        <v>0</v>
      </c>
      <c r="AK72">
        <v>3.9194661930747827</v>
      </c>
      <c r="AL72">
        <v>0</v>
      </c>
      <c r="AM72">
        <v>0.69905129970873414</v>
      </c>
      <c r="AN72">
        <v>2.9488289445835938E-2</v>
      </c>
      <c r="AO72">
        <v>0</v>
      </c>
      <c r="AP72">
        <v>0</v>
      </c>
      <c r="AQ72">
        <v>2.6462081935830204</v>
      </c>
      <c r="AR72">
        <v>0</v>
      </c>
      <c r="AS72">
        <v>1.238198199987733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87.176841995408054</v>
      </c>
      <c r="BA72">
        <v>4.7929640773779569</v>
      </c>
      <c r="BB72">
        <f t="shared" si="1"/>
        <v>109.87124830008513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1.3567287742951288</v>
      </c>
      <c r="L73">
        <v>4.3205105054218249</v>
      </c>
      <c r="M73">
        <v>1.1793084326787588</v>
      </c>
      <c r="N73">
        <v>1.3045055014775826</v>
      </c>
      <c r="O73">
        <v>1.461127198055971</v>
      </c>
      <c r="P73">
        <v>2.2854519808201972</v>
      </c>
      <c r="Q73">
        <v>0.19804982762219392</v>
      </c>
      <c r="R73">
        <v>0.58439442570410927</v>
      </c>
      <c r="S73">
        <v>0.30265080359006469</v>
      </c>
      <c r="T73">
        <v>0.71903131624808558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0.69339089594772974</v>
      </c>
      <c r="AC73">
        <v>0</v>
      </c>
      <c r="AD73">
        <v>0</v>
      </c>
      <c r="AE73">
        <v>1.5094225086801245</v>
      </c>
      <c r="AF73">
        <v>0.319101595481672</v>
      </c>
      <c r="AG73">
        <v>2.161895194704794</v>
      </c>
      <c r="AH73">
        <v>0.89503676205385096</v>
      </c>
      <c r="AI73">
        <v>0</v>
      </c>
      <c r="AJ73">
        <v>0</v>
      </c>
      <c r="AK73">
        <v>3.9194661930747827</v>
      </c>
      <c r="AL73">
        <v>0</v>
      </c>
      <c r="AM73">
        <v>0.69905129970873414</v>
      </c>
      <c r="AN73">
        <v>2.9488289445835938E-2</v>
      </c>
      <c r="AO73">
        <v>0</v>
      </c>
      <c r="AP73">
        <v>0</v>
      </c>
      <c r="AQ73">
        <v>2.6462081935830204</v>
      </c>
      <c r="AR73">
        <v>0</v>
      </c>
      <c r="AS73">
        <v>1.238198199987733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88.046511166771026</v>
      </c>
      <c r="BA73">
        <v>4.8433463149317557</v>
      </c>
      <c r="BB73">
        <f t="shared" si="1"/>
        <v>111.02618275042147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1.3567287742951288</v>
      </c>
      <c r="L74">
        <v>4.3205105054218249</v>
      </c>
      <c r="M74">
        <v>1.1793084326787588</v>
      </c>
      <c r="N74">
        <v>1.3045055014775826</v>
      </c>
      <c r="O74">
        <v>1.461127198055971</v>
      </c>
      <c r="P74">
        <v>2.2854519808201972</v>
      </c>
      <c r="Q74">
        <v>0.19804982762219392</v>
      </c>
      <c r="R74">
        <v>0.58439442570410927</v>
      </c>
      <c r="S74">
        <v>0.30265080359006469</v>
      </c>
      <c r="T74">
        <v>0.71903131624808558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0.69339089594772974</v>
      </c>
      <c r="AC74">
        <v>0</v>
      </c>
      <c r="AD74">
        <v>0</v>
      </c>
      <c r="AE74">
        <v>1.5094225086801245</v>
      </c>
      <c r="AF74">
        <v>0.319101595481672</v>
      </c>
      <c r="AG74">
        <v>2.161895194704794</v>
      </c>
      <c r="AH74">
        <v>1.3425551430807763</v>
      </c>
      <c r="AI74">
        <v>0</v>
      </c>
      <c r="AJ74">
        <v>0</v>
      </c>
      <c r="AK74">
        <v>3.9194661930747827</v>
      </c>
      <c r="AL74">
        <v>0</v>
      </c>
      <c r="AM74">
        <v>0.69905129970873414</v>
      </c>
      <c r="AN74">
        <v>2.9488289445835938E-2</v>
      </c>
      <c r="AO74">
        <v>0</v>
      </c>
      <c r="AP74">
        <v>0</v>
      </c>
      <c r="AQ74">
        <v>2.6462081935830204</v>
      </c>
      <c r="AR74">
        <v>0</v>
      </c>
      <c r="AS74">
        <v>1.238198199987733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90.345615737841769</v>
      </c>
      <c r="BA74">
        <v>4.9581551543294404</v>
      </c>
      <c r="BB74">
        <f t="shared" si="1"/>
        <v>113.65799686312144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1.3567163812340168</v>
      </c>
      <c r="L75">
        <v>4.2162121957612797</v>
      </c>
      <c r="M75">
        <v>1.1793084326787588</v>
      </c>
      <c r="N75">
        <v>1.3045055014775826</v>
      </c>
      <c r="O75">
        <v>1.461127198055971</v>
      </c>
      <c r="P75">
        <v>2.2854519808201972</v>
      </c>
      <c r="Q75">
        <v>0.19817305364224588</v>
      </c>
      <c r="R75">
        <v>0.58439442570410927</v>
      </c>
      <c r="S75">
        <v>0.30265080359006469</v>
      </c>
      <c r="T75">
        <v>0.71903131624808558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0.69339089594772974</v>
      </c>
      <c r="AC75">
        <v>0.44810946002006052</v>
      </c>
      <c r="AD75">
        <v>0.40683653016406562</v>
      </c>
      <c r="AE75">
        <v>1.5094225086801245</v>
      </c>
      <c r="AF75">
        <v>0.319101595481672</v>
      </c>
      <c r="AG75">
        <v>2.161895194704794</v>
      </c>
      <c r="AH75">
        <v>1.6334420983093298</v>
      </c>
      <c r="AI75">
        <v>0</v>
      </c>
      <c r="AJ75">
        <v>0</v>
      </c>
      <c r="AK75">
        <v>3.9194661930747827</v>
      </c>
      <c r="AL75">
        <v>0</v>
      </c>
      <c r="AM75">
        <v>0.69905129970873414</v>
      </c>
      <c r="AN75">
        <v>2.9488289445835938E-2</v>
      </c>
      <c r="AO75">
        <v>0</v>
      </c>
      <c r="AP75">
        <v>0</v>
      </c>
      <c r="AQ75">
        <v>2.6462081935830204</v>
      </c>
      <c r="AR75">
        <v>0</v>
      </c>
      <c r="AS75">
        <v>1.238198199987733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91.99036944270506</v>
      </c>
      <c r="BA75">
        <v>5.070446639784854</v>
      </c>
      <c r="BB75">
        <f t="shared" si="1"/>
        <v>116.23210455124041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1.3671235758662419</v>
      </c>
      <c r="L76">
        <v>4.2162261190689074</v>
      </c>
      <c r="M76">
        <v>1.1793084326787588</v>
      </c>
      <c r="N76">
        <v>1.3045055014775826</v>
      </c>
      <c r="O76">
        <v>1.461127198055971</v>
      </c>
      <c r="P76">
        <v>2.2854519808201972</v>
      </c>
      <c r="Q76">
        <v>0.19828845752452515</v>
      </c>
      <c r="R76">
        <v>0.58432355559074367</v>
      </c>
      <c r="S76">
        <v>0.30260183270968294</v>
      </c>
      <c r="T76">
        <v>0.71903131624808558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1.3981025329238477</v>
      </c>
      <c r="AC76">
        <v>0.44810946002006052</v>
      </c>
      <c r="AD76">
        <v>0.81367310073594434</v>
      </c>
      <c r="AE76">
        <v>1.5094225086801245</v>
      </c>
      <c r="AF76">
        <v>0.6382031546945699</v>
      </c>
      <c r="AG76">
        <v>2.161895194704794</v>
      </c>
      <c r="AH76">
        <v>2.0138327038196615</v>
      </c>
      <c r="AI76">
        <v>0</v>
      </c>
      <c r="AJ76">
        <v>0</v>
      </c>
      <c r="AK76">
        <v>3.9194661930747827</v>
      </c>
      <c r="AL76">
        <v>0</v>
      </c>
      <c r="AM76">
        <v>0.69905129970873414</v>
      </c>
      <c r="AN76">
        <v>2.9488289445835938E-2</v>
      </c>
      <c r="AO76">
        <v>0</v>
      </c>
      <c r="AP76">
        <v>0</v>
      </c>
      <c r="AQ76">
        <v>2.6462081935830204</v>
      </c>
      <c r="AR76">
        <v>0</v>
      </c>
      <c r="AS76">
        <v>1.238198199987733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95.041341056146919</v>
      </c>
      <c r="BA76">
        <v>5.27411415804628</v>
      </c>
      <c r="BB76">
        <f t="shared" si="1"/>
        <v>120.90086569952045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1.3149738060371623</v>
      </c>
      <c r="L77">
        <v>4.2163799482877602</v>
      </c>
      <c r="M77">
        <v>1.1793084326787588</v>
      </c>
      <c r="N77">
        <v>1.3045055014775826</v>
      </c>
      <c r="O77">
        <v>1.461127198055971</v>
      </c>
      <c r="P77">
        <v>2.3587052289344217</v>
      </c>
      <c r="Q77">
        <v>0.18785922381869041</v>
      </c>
      <c r="R77">
        <v>0.5843110227800975</v>
      </c>
      <c r="S77">
        <v>0.29227685733953124</v>
      </c>
      <c r="T77">
        <v>0.72051690670006252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1.3981025329238477</v>
      </c>
      <c r="AC77">
        <v>0.89710330400947957</v>
      </c>
      <c r="AD77">
        <v>1.2205096309000101</v>
      </c>
      <c r="AE77">
        <v>1.5094225086801245</v>
      </c>
      <c r="AF77">
        <v>0.95730475017624184</v>
      </c>
      <c r="AG77">
        <v>2.161895194704794</v>
      </c>
      <c r="AH77">
        <v>2.5732306963055729</v>
      </c>
      <c r="AI77">
        <v>0</v>
      </c>
      <c r="AJ77">
        <v>0</v>
      </c>
      <c r="AK77">
        <v>3.9194661930747827</v>
      </c>
      <c r="AL77">
        <v>0</v>
      </c>
      <c r="AM77">
        <v>0.69905129970873414</v>
      </c>
      <c r="AN77">
        <v>2.9488289445835938E-2</v>
      </c>
      <c r="AO77">
        <v>0</v>
      </c>
      <c r="AP77">
        <v>0</v>
      </c>
      <c r="AQ77">
        <v>2.6462081935830204</v>
      </c>
      <c r="AR77">
        <v>0</v>
      </c>
      <c r="AS77">
        <v>1.238198199987733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95.998582759340422</v>
      </c>
      <c r="BA77">
        <v>5.3867044569801363</v>
      </c>
      <c r="BB77">
        <f t="shared" si="1"/>
        <v>123.4818232219705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1.3671368555576204</v>
      </c>
      <c r="L78">
        <v>4.2162838619043859</v>
      </c>
      <c r="M78">
        <v>1.1793084326787588</v>
      </c>
      <c r="N78">
        <v>1.3045055014775826</v>
      </c>
      <c r="O78">
        <v>1.461127198055971</v>
      </c>
      <c r="P78">
        <v>2.3898381679114373</v>
      </c>
      <c r="Q78">
        <v>0.18785922381869041</v>
      </c>
      <c r="R78">
        <v>0.5843110227800975</v>
      </c>
      <c r="S78">
        <v>0.29227685733953124</v>
      </c>
      <c r="T78">
        <v>0.72051690670006252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2.0971538228429054</v>
      </c>
      <c r="AC78">
        <v>1.3456845133538244</v>
      </c>
      <c r="AD78">
        <v>1.6273462014718887</v>
      </c>
      <c r="AE78">
        <v>2.2719167491883621</v>
      </c>
      <c r="AF78">
        <v>1.2452744269540246</v>
      </c>
      <c r="AG78">
        <v>2.161895194704794</v>
      </c>
      <c r="AH78">
        <v>3.1326286671884778</v>
      </c>
      <c r="AI78">
        <v>0</v>
      </c>
      <c r="AJ78">
        <v>0</v>
      </c>
      <c r="AK78">
        <v>3.9194661930747827</v>
      </c>
      <c r="AL78">
        <v>0</v>
      </c>
      <c r="AM78">
        <v>0.69905129970873414</v>
      </c>
      <c r="AN78">
        <v>2.9488289445835938E-2</v>
      </c>
      <c r="AO78">
        <v>0</v>
      </c>
      <c r="AP78">
        <v>0</v>
      </c>
      <c r="AQ78">
        <v>2.6462081935830204</v>
      </c>
      <c r="AR78">
        <v>0</v>
      </c>
      <c r="AS78">
        <v>1.238198199987733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98.707311625965332</v>
      </c>
      <c r="BA78">
        <v>5.6356761135579996</v>
      </c>
      <c r="BB78">
        <f t="shared" si="1"/>
        <v>129.18911129213586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1.3149631659041441</v>
      </c>
      <c r="L79">
        <v>4.216272808573212</v>
      </c>
      <c r="M79">
        <v>1.1793084326787588</v>
      </c>
      <c r="N79">
        <v>1.3045055014775826</v>
      </c>
      <c r="O79">
        <v>1.461127198055971</v>
      </c>
      <c r="P79">
        <v>2.3903162268189964</v>
      </c>
      <c r="Q79">
        <v>0.18802761440225471</v>
      </c>
      <c r="R79">
        <v>0.58443977826051108</v>
      </c>
      <c r="S79">
        <v>0.29240723540659691</v>
      </c>
      <c r="T79">
        <v>0.71903131624808558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2.0971538228429054</v>
      </c>
      <c r="AC79">
        <v>1.3456845133538244</v>
      </c>
      <c r="AD79">
        <v>1.6273462014718887</v>
      </c>
      <c r="AE79">
        <v>2.2719167491883621</v>
      </c>
      <c r="AF79">
        <v>1.2452744269540246</v>
      </c>
      <c r="AG79">
        <v>2.161895194704794</v>
      </c>
      <c r="AH79">
        <v>3.3161112031934876</v>
      </c>
      <c r="AI79">
        <v>0.1474045506469146</v>
      </c>
      <c r="AJ79">
        <v>0</v>
      </c>
      <c r="AK79">
        <v>3.9194661930747827</v>
      </c>
      <c r="AL79">
        <v>0</v>
      </c>
      <c r="AM79">
        <v>0.69905129970873414</v>
      </c>
      <c r="AN79">
        <v>2.9488289445835938E-2</v>
      </c>
      <c r="AO79">
        <v>0</v>
      </c>
      <c r="AP79">
        <v>0</v>
      </c>
      <c r="AQ79">
        <v>2.6462081935830204</v>
      </c>
      <c r="AR79">
        <v>0</v>
      </c>
      <c r="AS79">
        <v>1.238198199987733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99.013981423502386</v>
      </c>
      <c r="BA79">
        <v>5.6601204247504642</v>
      </c>
      <c r="BB79">
        <f t="shared" si="1"/>
        <v>129.74945911473435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1.3149631659041441</v>
      </c>
      <c r="L80">
        <v>4.216272808573212</v>
      </c>
      <c r="M80">
        <v>1.1793084326787588</v>
      </c>
      <c r="N80">
        <v>1.3045055014775826</v>
      </c>
      <c r="O80">
        <v>1.461127198055971</v>
      </c>
      <c r="P80">
        <v>2.390209829726865</v>
      </c>
      <c r="Q80">
        <v>0.18802761440225471</v>
      </c>
      <c r="R80">
        <v>0.58443977826051108</v>
      </c>
      <c r="S80">
        <v>0.29240723540659691</v>
      </c>
      <c r="T80">
        <v>0.71903131624808558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2.0971538228429054</v>
      </c>
      <c r="AC80">
        <v>1.3456845133538244</v>
      </c>
      <c r="AD80">
        <v>1.6273462014718887</v>
      </c>
      <c r="AE80">
        <v>2.2719167491883621</v>
      </c>
      <c r="AF80">
        <v>1.2452744269540246</v>
      </c>
      <c r="AG80">
        <v>2.161895194704794</v>
      </c>
      <c r="AH80">
        <v>3.3161112031934876</v>
      </c>
      <c r="AI80">
        <v>0.29480905956423015</v>
      </c>
      <c r="AJ80">
        <v>0</v>
      </c>
      <c r="AK80">
        <v>3.9194661930747827</v>
      </c>
      <c r="AL80">
        <v>0</v>
      </c>
      <c r="AM80">
        <v>0.69905129970873414</v>
      </c>
      <c r="AN80">
        <v>2.9488289445835938E-2</v>
      </c>
      <c r="AO80">
        <v>0</v>
      </c>
      <c r="AP80">
        <v>0</v>
      </c>
      <c r="AQ80">
        <v>2.6462081935830204</v>
      </c>
      <c r="AR80">
        <v>0</v>
      </c>
      <c r="AS80">
        <v>1.238198199987733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99.097428511792927</v>
      </c>
      <c r="BA80">
        <v>5.6697655741152948</v>
      </c>
      <c r="BB80">
        <f t="shared" si="1"/>
        <v>129.97055916548524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1.3149631659041441</v>
      </c>
      <c r="L81">
        <v>4.2162297242195983</v>
      </c>
      <c r="M81">
        <v>1.1793084326787588</v>
      </c>
      <c r="N81">
        <v>1.3045055014775826</v>
      </c>
      <c r="O81">
        <v>1.461127198055971</v>
      </c>
      <c r="P81">
        <v>2.390209829726865</v>
      </c>
      <c r="Q81">
        <v>0.18802761440225471</v>
      </c>
      <c r="R81">
        <v>0.58443977826051108</v>
      </c>
      <c r="S81">
        <v>0.29240723540659691</v>
      </c>
      <c r="T81">
        <v>0.71903131624808558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2.0971538228429054</v>
      </c>
      <c r="AC81">
        <v>1.3456845133538244</v>
      </c>
      <c r="AD81">
        <v>1.6273462014718887</v>
      </c>
      <c r="AE81">
        <v>2.2719167491883621</v>
      </c>
      <c r="AF81">
        <v>1.2452744269540246</v>
      </c>
      <c r="AG81">
        <v>2.161895194704794</v>
      </c>
      <c r="AH81">
        <v>3.3161112031934876</v>
      </c>
      <c r="AI81">
        <v>1.5330072599605531</v>
      </c>
      <c r="AJ81">
        <v>0</v>
      </c>
      <c r="AK81">
        <v>3.9194661930747827</v>
      </c>
      <c r="AL81">
        <v>0</v>
      </c>
      <c r="AM81">
        <v>0.69905129970873414</v>
      </c>
      <c r="AN81">
        <v>2.9488289445835938E-2</v>
      </c>
      <c r="AO81">
        <v>0</v>
      </c>
      <c r="AP81">
        <v>0</v>
      </c>
      <c r="AQ81">
        <v>2.6462081935830204</v>
      </c>
      <c r="AR81">
        <v>0</v>
      </c>
      <c r="AS81">
        <v>1.238198199987733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99.139463577541207</v>
      </c>
      <c r="BA81">
        <v>5.7232775237141587</v>
      </c>
      <c r="BB81">
        <f t="shared" si="1"/>
        <v>131.19723739767736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1.3149631659041441</v>
      </c>
      <c r="L82">
        <v>4.2162297242195983</v>
      </c>
      <c r="M82">
        <v>1.1793084326787588</v>
      </c>
      <c r="N82">
        <v>1.3045055014775826</v>
      </c>
      <c r="O82">
        <v>1.461127198055971</v>
      </c>
      <c r="P82">
        <v>2.390209829726865</v>
      </c>
      <c r="Q82">
        <v>0.18802761440225471</v>
      </c>
      <c r="R82">
        <v>0.58443977826051108</v>
      </c>
      <c r="S82">
        <v>0.29240723540659691</v>
      </c>
      <c r="T82">
        <v>0.71903131624808558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2.0971538228429054</v>
      </c>
      <c r="AC82">
        <v>1.3456845133538244</v>
      </c>
      <c r="AD82">
        <v>1.6273462014718887</v>
      </c>
      <c r="AE82">
        <v>2.2719167491883621</v>
      </c>
      <c r="AF82">
        <v>1.2452744269540246</v>
      </c>
      <c r="AG82">
        <v>2.161895194704794</v>
      </c>
      <c r="AH82">
        <v>3.3161112031934876</v>
      </c>
      <c r="AI82">
        <v>1.5330072599605531</v>
      </c>
      <c r="AJ82">
        <v>0</v>
      </c>
      <c r="AK82">
        <v>3.9194661930747827</v>
      </c>
      <c r="AL82">
        <v>0</v>
      </c>
      <c r="AM82">
        <v>0.69905129970873414</v>
      </c>
      <c r="AN82">
        <v>2.9488289445835938E-2</v>
      </c>
      <c r="AO82">
        <v>0</v>
      </c>
      <c r="AP82">
        <v>0</v>
      </c>
      <c r="AQ82">
        <v>2.6462081935830204</v>
      </c>
      <c r="AR82">
        <v>0</v>
      </c>
      <c r="AS82">
        <v>1.238198199987733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99.222911709455232</v>
      </c>
      <c r="BA82">
        <v>5.7267656556281699</v>
      </c>
      <c r="BB82">
        <f t="shared" si="1"/>
        <v>131.27719739767738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1.3149638785933928</v>
      </c>
      <c r="L83">
        <v>4.2162154324316869</v>
      </c>
      <c r="M83">
        <v>1.1793084326787588</v>
      </c>
      <c r="N83">
        <v>1.3045055014775826</v>
      </c>
      <c r="O83">
        <v>1.461127198055971</v>
      </c>
      <c r="P83">
        <v>2.390209829726865</v>
      </c>
      <c r="Q83">
        <v>0.18779390252133638</v>
      </c>
      <c r="R83">
        <v>0.57395875631896731</v>
      </c>
      <c r="S83">
        <v>0.29202937837971987</v>
      </c>
      <c r="T83">
        <v>0.71903131624808558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2.0971538228429054</v>
      </c>
      <c r="AC83">
        <v>1.3456845133538244</v>
      </c>
      <c r="AD83">
        <v>1.6273462014718887</v>
      </c>
      <c r="AE83">
        <v>2.2719167491883621</v>
      </c>
      <c r="AF83">
        <v>1.2452744269540246</v>
      </c>
      <c r="AG83">
        <v>2.161895194704794</v>
      </c>
      <c r="AH83">
        <v>3.3161112031934876</v>
      </c>
      <c r="AI83">
        <v>1.5330072599605531</v>
      </c>
      <c r="AJ83">
        <v>0</v>
      </c>
      <c r="AK83">
        <v>3.9194661930747827</v>
      </c>
      <c r="AL83">
        <v>0</v>
      </c>
      <c r="AM83">
        <v>0.69905129970873414</v>
      </c>
      <c r="AN83">
        <v>2.9488289445835938E-2</v>
      </c>
      <c r="AO83">
        <v>0</v>
      </c>
      <c r="AP83">
        <v>0</v>
      </c>
      <c r="AQ83">
        <v>2.6462081935830204</v>
      </c>
      <c r="AR83">
        <v>0</v>
      </c>
      <c r="AS83">
        <v>1.238198199987733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98.997059069087868</v>
      </c>
      <c r="BA83">
        <v>5.7168607773569846</v>
      </c>
      <c r="BB83">
        <f t="shared" si="1"/>
        <v>131.0501434656332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1.3149638785933928</v>
      </c>
      <c r="L84">
        <v>4.2162154324316869</v>
      </c>
      <c r="M84">
        <v>1.1793084326787588</v>
      </c>
      <c r="N84">
        <v>1.3045055014775826</v>
      </c>
      <c r="O84">
        <v>1.461127198055971</v>
      </c>
      <c r="P84">
        <v>2.390209829726865</v>
      </c>
      <c r="Q84">
        <v>0.18779390252133638</v>
      </c>
      <c r="R84">
        <v>0.58431368959690022</v>
      </c>
      <c r="S84">
        <v>0.29202937837971987</v>
      </c>
      <c r="T84">
        <v>0.71903131624808558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2.0971538228429054</v>
      </c>
      <c r="AC84">
        <v>1.3456845133538244</v>
      </c>
      <c r="AD84">
        <v>1.6273462014718887</v>
      </c>
      <c r="AE84">
        <v>2.2719167491883621</v>
      </c>
      <c r="AF84">
        <v>1.2452744269540246</v>
      </c>
      <c r="AG84">
        <v>2.161895194704794</v>
      </c>
      <c r="AH84">
        <v>3.3161112031934876</v>
      </c>
      <c r="AI84">
        <v>1.5330072599605531</v>
      </c>
      <c r="AJ84">
        <v>0</v>
      </c>
      <c r="AK84">
        <v>3.9194661930747827</v>
      </c>
      <c r="AL84">
        <v>0</v>
      </c>
      <c r="AM84">
        <v>0.69905129970873414</v>
      </c>
      <c r="AN84">
        <v>2.9488289445835938E-2</v>
      </c>
      <c r="AO84">
        <v>0</v>
      </c>
      <c r="AP84">
        <v>0</v>
      </c>
      <c r="AQ84">
        <v>2.6462081935830204</v>
      </c>
      <c r="AR84">
        <v>0</v>
      </c>
      <c r="AS84">
        <v>1.238198199987733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99.030552076810679</v>
      </c>
      <c r="BA84">
        <v>5.7186936212908099</v>
      </c>
      <c r="BB84">
        <f t="shared" si="1"/>
        <v>131.09215856270012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1.3149638785933928</v>
      </c>
      <c r="L85">
        <v>4.2162154324316869</v>
      </c>
      <c r="M85">
        <v>1.1793084326787588</v>
      </c>
      <c r="N85">
        <v>1.3045055014775826</v>
      </c>
      <c r="O85">
        <v>1.461127198055971</v>
      </c>
      <c r="P85">
        <v>2.390209829726865</v>
      </c>
      <c r="Q85">
        <v>0.18779390252133638</v>
      </c>
      <c r="R85">
        <v>0.58431368959690022</v>
      </c>
      <c r="S85">
        <v>0.29202937837971987</v>
      </c>
      <c r="T85">
        <v>0.71903131624808558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2.0971538228429054</v>
      </c>
      <c r="AC85">
        <v>1.3456845133538244</v>
      </c>
      <c r="AD85">
        <v>1.6273462014718887</v>
      </c>
      <c r="AE85">
        <v>2.2719167491883621</v>
      </c>
      <c r="AF85">
        <v>1.2452744269540246</v>
      </c>
      <c r="AG85">
        <v>2.161895194704794</v>
      </c>
      <c r="AH85">
        <v>2.7634259990607388</v>
      </c>
      <c r="AI85">
        <v>1.5330072599605531</v>
      </c>
      <c r="AJ85">
        <v>0</v>
      </c>
      <c r="AK85">
        <v>3.9194661930747827</v>
      </c>
      <c r="AL85">
        <v>0</v>
      </c>
      <c r="AM85">
        <v>0.69905129970873414</v>
      </c>
      <c r="AN85">
        <v>3.007802442705072E-2</v>
      </c>
      <c r="AO85">
        <v>0</v>
      </c>
      <c r="AP85">
        <v>0</v>
      </c>
      <c r="AQ85">
        <v>2.6462081935830204</v>
      </c>
      <c r="AR85">
        <v>0</v>
      </c>
      <c r="AS85">
        <v>1.238198199987733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98.219789188060929</v>
      </c>
      <c r="BA85">
        <v>5.6617261419305347</v>
      </c>
      <c r="BB85">
        <f t="shared" si="1"/>
        <v>129.78626768415913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1.3149601145895835</v>
      </c>
      <c r="L86">
        <v>4.2162570120383309</v>
      </c>
      <c r="M86">
        <v>1.1793084326787588</v>
      </c>
      <c r="N86">
        <v>1.3045055014775826</v>
      </c>
      <c r="O86">
        <v>1.461127198055971</v>
      </c>
      <c r="P86">
        <v>2.390209829726865</v>
      </c>
      <c r="Q86">
        <v>0.18773904102492764</v>
      </c>
      <c r="R86">
        <v>0.58431368959690022</v>
      </c>
      <c r="S86">
        <v>0.29222768238811669</v>
      </c>
      <c r="T86">
        <v>0.72051690670006252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2.0971538228429054</v>
      </c>
      <c r="AC86">
        <v>1.3456845133538244</v>
      </c>
      <c r="AD86">
        <v>0.81367310073594434</v>
      </c>
      <c r="AE86">
        <v>2.2719167491883621</v>
      </c>
      <c r="AF86">
        <v>0.97287065512502546</v>
      </c>
      <c r="AG86">
        <v>2.161895194704794</v>
      </c>
      <c r="AH86">
        <v>2.2107407949279896</v>
      </c>
      <c r="AI86">
        <v>0.76650362998027655</v>
      </c>
      <c r="AJ86">
        <v>0</v>
      </c>
      <c r="AK86">
        <v>3.9194661930747827</v>
      </c>
      <c r="AL86">
        <v>0</v>
      </c>
      <c r="AM86">
        <v>0.69905129970873414</v>
      </c>
      <c r="AN86">
        <v>3.007802442705072E-2</v>
      </c>
      <c r="AO86">
        <v>0</v>
      </c>
      <c r="AP86">
        <v>0</v>
      </c>
      <c r="AQ86">
        <v>2.6462081935830204</v>
      </c>
      <c r="AR86">
        <v>0</v>
      </c>
      <c r="AS86">
        <v>1.238198199987733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97.398488833228981</v>
      </c>
      <c r="BA86">
        <v>5.5269253548295243</v>
      </c>
      <c r="BB86">
        <f t="shared" si="1"/>
        <v>126.69616925831701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1.3149715418091734</v>
      </c>
      <c r="L87">
        <v>4.2163428107164584</v>
      </c>
      <c r="M87">
        <v>1.1793084326787588</v>
      </c>
      <c r="N87">
        <v>1.3045055014775826</v>
      </c>
      <c r="O87">
        <v>1.461127198055971</v>
      </c>
      <c r="P87">
        <v>2.390209829726865</v>
      </c>
      <c r="Q87">
        <v>0.18782485464230603</v>
      </c>
      <c r="R87">
        <v>0.58431368959690022</v>
      </c>
      <c r="S87">
        <v>0.2922206385366567</v>
      </c>
      <c r="T87">
        <v>0.72051690670006252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2.0971538228429054</v>
      </c>
      <c r="AC87">
        <v>1.3456845133538244</v>
      </c>
      <c r="AD87">
        <v>0.70754181794260085</v>
      </c>
      <c r="AE87">
        <v>2.2719167491883621</v>
      </c>
      <c r="AF87">
        <v>0.97287065512502546</v>
      </c>
      <c r="AG87">
        <v>2.161895194704794</v>
      </c>
      <c r="AH87">
        <v>2.2107407949279896</v>
      </c>
      <c r="AI87">
        <v>0.1474045506469146</v>
      </c>
      <c r="AJ87">
        <v>0</v>
      </c>
      <c r="AK87">
        <v>3.9194661930747827</v>
      </c>
      <c r="AL87">
        <v>0</v>
      </c>
      <c r="AM87">
        <v>0.69905129970873414</v>
      </c>
      <c r="AN87">
        <v>3.007802442705072E-2</v>
      </c>
      <c r="AO87">
        <v>0</v>
      </c>
      <c r="AP87">
        <v>0</v>
      </c>
      <c r="AQ87">
        <v>2.6462081935830204</v>
      </c>
      <c r="AR87">
        <v>0</v>
      </c>
      <c r="AS87">
        <v>1.238198199987733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97.346307660196189</v>
      </c>
      <c r="BA87">
        <v>5.4944369092785861</v>
      </c>
      <c r="BB87">
        <f t="shared" si="1"/>
        <v>125.95142216437208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1.3149617631422685</v>
      </c>
      <c r="L88">
        <v>4.2163428107164584</v>
      </c>
      <c r="M88">
        <v>1.1793084326787588</v>
      </c>
      <c r="N88">
        <v>1.3045055014775826</v>
      </c>
      <c r="O88">
        <v>1.461127198055971</v>
      </c>
      <c r="P88">
        <v>2.390209829726865</v>
      </c>
      <c r="Q88">
        <v>0.18782485464230603</v>
      </c>
      <c r="R88">
        <v>0.58431368959690022</v>
      </c>
      <c r="S88">
        <v>0.2922206385366567</v>
      </c>
      <c r="T88">
        <v>0.72051690670006252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2.0971538228429054</v>
      </c>
      <c r="AC88">
        <v>1.3456845133538244</v>
      </c>
      <c r="AD88">
        <v>0.33608236857371204</v>
      </c>
      <c r="AE88">
        <v>2.2719167491883621</v>
      </c>
      <c r="AF88">
        <v>0.97287065512502546</v>
      </c>
      <c r="AG88">
        <v>2.161895194704794</v>
      </c>
      <c r="AH88">
        <v>2.2107407949279896</v>
      </c>
      <c r="AI88">
        <v>0</v>
      </c>
      <c r="AJ88">
        <v>0</v>
      </c>
      <c r="AK88">
        <v>3.9194661930747827</v>
      </c>
      <c r="AL88">
        <v>0</v>
      </c>
      <c r="AM88">
        <v>0.69905129970873414</v>
      </c>
      <c r="AN88">
        <v>3.007802442705072E-2</v>
      </c>
      <c r="AO88">
        <v>0</v>
      </c>
      <c r="AP88">
        <v>0</v>
      </c>
      <c r="AQ88">
        <v>2.6462081935830204</v>
      </c>
      <c r="AR88">
        <v>0</v>
      </c>
      <c r="AS88">
        <v>1.238198199987733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97.346307660196189</v>
      </c>
      <c r="BA88">
        <v>5.472747985329649</v>
      </c>
      <c r="BB88">
        <f t="shared" si="1"/>
        <v>125.4542373096383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1.3149521627530456</v>
      </c>
      <c r="L89">
        <v>4.2163428107164584</v>
      </c>
      <c r="M89">
        <v>1.1793084326787588</v>
      </c>
      <c r="N89">
        <v>1.3045055014775826</v>
      </c>
      <c r="O89">
        <v>1.461127198055971</v>
      </c>
      <c r="P89">
        <v>2.390209829726865</v>
      </c>
      <c r="Q89">
        <v>0.18782485464230603</v>
      </c>
      <c r="R89">
        <v>0.58431368959690022</v>
      </c>
      <c r="S89">
        <v>0.2922206385366567</v>
      </c>
      <c r="T89">
        <v>0.72051690670006252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2.0971538228429054</v>
      </c>
      <c r="AC89">
        <v>1.3456845133538244</v>
      </c>
      <c r="AD89">
        <v>0</v>
      </c>
      <c r="AE89">
        <v>2.2719167491883621</v>
      </c>
      <c r="AF89">
        <v>0.97287065512502546</v>
      </c>
      <c r="AG89">
        <v>2.161895194704794</v>
      </c>
      <c r="AH89">
        <v>2.2107407949279896</v>
      </c>
      <c r="AI89">
        <v>0</v>
      </c>
      <c r="AJ89">
        <v>0</v>
      </c>
      <c r="AK89">
        <v>3.9194661930747827</v>
      </c>
      <c r="AL89">
        <v>0</v>
      </c>
      <c r="AM89">
        <v>0.69905129970873414</v>
      </c>
      <c r="AN89">
        <v>3.007802442705072E-2</v>
      </c>
      <c r="AO89">
        <v>0</v>
      </c>
      <c r="AP89">
        <v>0</v>
      </c>
      <c r="AQ89">
        <v>2.6462081935830204</v>
      </c>
      <c r="AR89">
        <v>0</v>
      </c>
      <c r="AS89">
        <v>1.238198199987733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97.346307660196189</v>
      </c>
      <c r="BA89">
        <v>5.4586993410269979</v>
      </c>
      <c r="BB89">
        <f t="shared" si="1"/>
        <v>125.13219398497802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1.3149792479698388</v>
      </c>
      <c r="L90">
        <v>4.2163428107164584</v>
      </c>
      <c r="M90">
        <v>1.1793084326787588</v>
      </c>
      <c r="N90">
        <v>1.3045055014775826</v>
      </c>
      <c r="O90">
        <v>1.461127198055971</v>
      </c>
      <c r="P90">
        <v>2.390209829726865</v>
      </c>
      <c r="Q90">
        <v>0.18782485464230603</v>
      </c>
      <c r="R90">
        <v>0.58431368959690022</v>
      </c>
      <c r="S90">
        <v>0.2922206385366567</v>
      </c>
      <c r="T90">
        <v>0.72051690670006252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2.0971538228429054</v>
      </c>
      <c r="AC90">
        <v>1.3456845133538244</v>
      </c>
      <c r="AD90">
        <v>0</v>
      </c>
      <c r="AE90">
        <v>2.2719167491883621</v>
      </c>
      <c r="AF90">
        <v>0.97287065512502546</v>
      </c>
      <c r="AG90">
        <v>2.161895194704794</v>
      </c>
      <c r="AH90">
        <v>2.2107407949279896</v>
      </c>
      <c r="AI90">
        <v>0</v>
      </c>
      <c r="AJ90">
        <v>0</v>
      </c>
      <c r="AK90">
        <v>3.9194661930747827</v>
      </c>
      <c r="AL90">
        <v>0</v>
      </c>
      <c r="AM90">
        <v>0.69905129970873414</v>
      </c>
      <c r="AN90">
        <v>3.007802442705072E-2</v>
      </c>
      <c r="AO90">
        <v>0</v>
      </c>
      <c r="AP90">
        <v>0</v>
      </c>
      <c r="AQ90">
        <v>2.6462081935830204</v>
      </c>
      <c r="AR90">
        <v>0</v>
      </c>
      <c r="AS90">
        <v>1.238198199987733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97.346307660196189</v>
      </c>
      <c r="BA90">
        <v>5.4587004731890598</v>
      </c>
      <c r="BB90">
        <f t="shared" si="1"/>
        <v>125.13221993803276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1.3149805230426452</v>
      </c>
      <c r="L91">
        <v>4.2162109605871265</v>
      </c>
      <c r="M91">
        <v>1.1793084326787588</v>
      </c>
      <c r="N91">
        <v>1.3045055014775826</v>
      </c>
      <c r="O91">
        <v>1.461127198055971</v>
      </c>
      <c r="P91">
        <v>2.390209829726865</v>
      </c>
      <c r="Q91">
        <v>0.18773904102492764</v>
      </c>
      <c r="R91">
        <v>0.58431368959690022</v>
      </c>
      <c r="S91">
        <v>0.29222768238811669</v>
      </c>
      <c r="T91">
        <v>0.72051690670006252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2.0971538228429054</v>
      </c>
      <c r="AC91">
        <v>1.3456845133538244</v>
      </c>
      <c r="AD91">
        <v>0</v>
      </c>
      <c r="AE91">
        <v>2.2719167491883621</v>
      </c>
      <c r="AF91">
        <v>1.0117854900345322</v>
      </c>
      <c r="AG91">
        <v>2.161895194704794</v>
      </c>
      <c r="AH91">
        <v>2.7634259990607388</v>
      </c>
      <c r="AI91">
        <v>0</v>
      </c>
      <c r="AJ91">
        <v>0</v>
      </c>
      <c r="AK91">
        <v>3.9194661930747827</v>
      </c>
      <c r="AL91">
        <v>0</v>
      </c>
      <c r="AM91">
        <v>0.69905129970873414</v>
      </c>
      <c r="AN91">
        <v>2.0641799705698183E-2</v>
      </c>
      <c r="AO91">
        <v>0</v>
      </c>
      <c r="AP91">
        <v>0</v>
      </c>
      <c r="AQ91">
        <v>2.6462081935830204</v>
      </c>
      <c r="AR91">
        <v>0</v>
      </c>
      <c r="AS91">
        <v>1.238198199987733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98.219789188060929</v>
      </c>
      <c r="BA91">
        <v>5.5195376978788424</v>
      </c>
      <c r="BB91">
        <f t="shared" si="1"/>
        <v>126.52681871070617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1.3149952813574148</v>
      </c>
      <c r="L92">
        <v>4.2162109605871265</v>
      </c>
      <c r="M92">
        <v>1.1793084326787588</v>
      </c>
      <c r="N92">
        <v>1.3045055014775826</v>
      </c>
      <c r="O92">
        <v>1.461127198055971</v>
      </c>
      <c r="P92">
        <v>2.390209829726865</v>
      </c>
      <c r="Q92">
        <v>0.18773904102492764</v>
      </c>
      <c r="R92">
        <v>0.58431368959690022</v>
      </c>
      <c r="S92">
        <v>0.29222768238811669</v>
      </c>
      <c r="T92">
        <v>0.72051690670006252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2.0971538228429054</v>
      </c>
      <c r="AC92">
        <v>1.3456845133538244</v>
      </c>
      <c r="AD92">
        <v>0</v>
      </c>
      <c r="AE92">
        <v>2.2719167491883621</v>
      </c>
      <c r="AF92">
        <v>1.0117854900345322</v>
      </c>
      <c r="AG92">
        <v>2.161895194704794</v>
      </c>
      <c r="AH92">
        <v>2.7634259990607388</v>
      </c>
      <c r="AI92">
        <v>0</v>
      </c>
      <c r="AJ92">
        <v>0</v>
      </c>
      <c r="AK92">
        <v>3.9194661930747827</v>
      </c>
      <c r="AL92">
        <v>0</v>
      </c>
      <c r="AM92">
        <v>0.69905129970873414</v>
      </c>
      <c r="AN92">
        <v>2.0641799705698183E-2</v>
      </c>
      <c r="AO92">
        <v>0</v>
      </c>
      <c r="AP92">
        <v>0</v>
      </c>
      <c r="AQ92">
        <v>2.6462081935830204</v>
      </c>
      <c r="AR92">
        <v>0</v>
      </c>
      <c r="AS92">
        <v>1.238198199987733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98.230225422667473</v>
      </c>
      <c r="BA92">
        <v>5.5199745493829537</v>
      </c>
      <c r="BB92">
        <f t="shared" si="1"/>
        <v>126.53683285212337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1.3671776337922332</v>
      </c>
      <c r="L93">
        <v>4.2163428107164584</v>
      </c>
      <c r="M93">
        <v>1.1793084326787588</v>
      </c>
      <c r="N93">
        <v>1.3045055014775826</v>
      </c>
      <c r="O93">
        <v>1.461127198055971</v>
      </c>
      <c r="P93">
        <v>2.390209829726865</v>
      </c>
      <c r="Q93">
        <v>0.18782485464230603</v>
      </c>
      <c r="R93">
        <v>0.58431368959690022</v>
      </c>
      <c r="S93">
        <v>0.2922206385366567</v>
      </c>
      <c r="T93">
        <v>0.72051690670006252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2.0971538228429054</v>
      </c>
      <c r="AC93">
        <v>1.3456845133538244</v>
      </c>
      <c r="AD93">
        <v>0</v>
      </c>
      <c r="AE93">
        <v>2.2719167491883621</v>
      </c>
      <c r="AF93">
        <v>1.0117854900345322</v>
      </c>
      <c r="AG93">
        <v>2.161895194704794</v>
      </c>
      <c r="AH93">
        <v>2.7634259990607388</v>
      </c>
      <c r="AI93">
        <v>0</v>
      </c>
      <c r="AJ93">
        <v>0</v>
      </c>
      <c r="AK93">
        <v>3.9194661930747827</v>
      </c>
      <c r="AL93">
        <v>0</v>
      </c>
      <c r="AM93">
        <v>0.69905129970873414</v>
      </c>
      <c r="AN93">
        <v>2.0641799705698183E-2</v>
      </c>
      <c r="AO93">
        <v>0</v>
      </c>
      <c r="AP93">
        <v>0</v>
      </c>
      <c r="AQ93">
        <v>2.6462081935830204</v>
      </c>
      <c r="AR93">
        <v>0</v>
      </c>
      <c r="AS93">
        <v>1.238198199987733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98.115426841995387</v>
      </c>
      <c r="BA93">
        <v>5.5173659949542628</v>
      </c>
      <c r="BB93">
        <f t="shared" si="1"/>
        <v>126.47703579821005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1.3671787545168197</v>
      </c>
      <c r="L94">
        <v>4.2163428107164584</v>
      </c>
      <c r="M94">
        <v>1.1793084326787588</v>
      </c>
      <c r="N94">
        <v>1.3045055014775826</v>
      </c>
      <c r="O94">
        <v>1.461127198055971</v>
      </c>
      <c r="P94">
        <v>2.390209829726865</v>
      </c>
      <c r="Q94">
        <v>0.18782485464230603</v>
      </c>
      <c r="R94">
        <v>0.58431368959690022</v>
      </c>
      <c r="S94">
        <v>0.2922206385366567</v>
      </c>
      <c r="T94">
        <v>0.72051690670006252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2.0971538228429054</v>
      </c>
      <c r="AC94">
        <v>1.3456845133538244</v>
      </c>
      <c r="AD94">
        <v>0</v>
      </c>
      <c r="AE94">
        <v>2.2719167491883621</v>
      </c>
      <c r="AF94">
        <v>1.0117854900345322</v>
      </c>
      <c r="AG94">
        <v>2.161895194704794</v>
      </c>
      <c r="AH94">
        <v>2.2107407949279896</v>
      </c>
      <c r="AI94">
        <v>0</v>
      </c>
      <c r="AJ94">
        <v>0</v>
      </c>
      <c r="AK94">
        <v>3.9194661930747827</v>
      </c>
      <c r="AL94">
        <v>0</v>
      </c>
      <c r="AM94">
        <v>0.69905129970873414</v>
      </c>
      <c r="AN94">
        <v>2.0641799705698183E-2</v>
      </c>
      <c r="AO94">
        <v>0</v>
      </c>
      <c r="AP94">
        <v>0</v>
      </c>
      <c r="AQ94">
        <v>2.6462081935830204</v>
      </c>
      <c r="AR94">
        <v>0</v>
      </c>
      <c r="AS94">
        <v>1.238198199987733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97.241945314130646</v>
      </c>
      <c r="BA94">
        <v>5.4577522724030549</v>
      </c>
      <c r="BB94">
        <f t="shared" si="1"/>
        <v>125.11048390948834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1.3149804789316131</v>
      </c>
      <c r="L95">
        <v>4.2162060857463608</v>
      </c>
      <c r="M95">
        <v>1.1793084326787588</v>
      </c>
      <c r="N95">
        <v>1.3045055014775826</v>
      </c>
      <c r="O95">
        <v>1.461127198055971</v>
      </c>
      <c r="P95">
        <v>2.390209829726865</v>
      </c>
      <c r="Q95">
        <v>0.18782485464230603</v>
      </c>
      <c r="R95">
        <v>0.58431368959690022</v>
      </c>
      <c r="S95">
        <v>0.29213429299254284</v>
      </c>
      <c r="T95">
        <v>0.72051690670006252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2.0971538228429054</v>
      </c>
      <c r="AC95">
        <v>0.89621887832192815</v>
      </c>
      <c r="AD95">
        <v>0</v>
      </c>
      <c r="AE95">
        <v>2.2719167491883621</v>
      </c>
      <c r="AF95">
        <v>0.97287065512502546</v>
      </c>
      <c r="AG95">
        <v>2.161895194704794</v>
      </c>
      <c r="AH95">
        <v>1.6580556123982466</v>
      </c>
      <c r="AI95">
        <v>0</v>
      </c>
      <c r="AJ95">
        <v>0</v>
      </c>
      <c r="AK95">
        <v>3.9194661930747827</v>
      </c>
      <c r="AL95">
        <v>0</v>
      </c>
      <c r="AM95">
        <v>0.69905129970873414</v>
      </c>
      <c r="AN95">
        <v>2.6539440156543519E-2</v>
      </c>
      <c r="AO95">
        <v>0</v>
      </c>
      <c r="AP95">
        <v>0</v>
      </c>
      <c r="AQ95">
        <v>2.6462081935830204</v>
      </c>
      <c r="AR95">
        <v>0</v>
      </c>
      <c r="AS95">
        <v>1.238198199987733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96.420643915675214</v>
      </c>
      <c r="BA95">
        <v>5.3779606387782124</v>
      </c>
      <c r="BB95">
        <f t="shared" si="1"/>
        <v>123.28138478653804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1.3358501711414013</v>
      </c>
      <c r="L96">
        <v>4.2162060857463608</v>
      </c>
      <c r="M96">
        <v>1.1793084326787588</v>
      </c>
      <c r="N96">
        <v>1.3045055014775826</v>
      </c>
      <c r="O96">
        <v>1.461127198055971</v>
      </c>
      <c r="P96">
        <v>2.390209829726865</v>
      </c>
      <c r="Q96">
        <v>0.18782485464230603</v>
      </c>
      <c r="R96">
        <v>0.58431368959690022</v>
      </c>
      <c r="S96">
        <v>0.29213429299254284</v>
      </c>
      <c r="T96">
        <v>0.72051690670006252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2.0971538228429054</v>
      </c>
      <c r="AC96">
        <v>0.89621887832192815</v>
      </c>
      <c r="AD96">
        <v>0</v>
      </c>
      <c r="AE96">
        <v>2.2719167491883621</v>
      </c>
      <c r="AF96">
        <v>0.97287065512502546</v>
      </c>
      <c r="AG96">
        <v>2.161895194704794</v>
      </c>
      <c r="AH96">
        <v>1.6580556123982466</v>
      </c>
      <c r="AI96">
        <v>0</v>
      </c>
      <c r="AJ96">
        <v>0</v>
      </c>
      <c r="AK96">
        <v>3.9194661930747827</v>
      </c>
      <c r="AL96">
        <v>0</v>
      </c>
      <c r="AM96">
        <v>0.69905129970873414</v>
      </c>
      <c r="AN96">
        <v>3.007802442705072E-2</v>
      </c>
      <c r="AO96">
        <v>0</v>
      </c>
      <c r="AP96">
        <v>0</v>
      </c>
      <c r="AQ96">
        <v>2.6462081935830204</v>
      </c>
      <c r="AR96">
        <v>0</v>
      </c>
      <c r="AS96">
        <v>1.238198199987733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96.420643915675214</v>
      </c>
      <c r="BA96">
        <v>5.3789809047350889</v>
      </c>
      <c r="BB96">
        <f t="shared" si="1"/>
        <v>123.30477279706146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1.335839416753416</v>
      </c>
      <c r="L97">
        <v>4.2162060857463608</v>
      </c>
      <c r="M97">
        <v>1.1793084326787588</v>
      </c>
      <c r="N97">
        <v>1.3045055014775826</v>
      </c>
      <c r="O97">
        <v>1.461127198055971</v>
      </c>
      <c r="P97">
        <v>2.390209829726865</v>
      </c>
      <c r="Q97">
        <v>0.18782485464230603</v>
      </c>
      <c r="R97">
        <v>0.58431368959690022</v>
      </c>
      <c r="S97">
        <v>0.29213429299254284</v>
      </c>
      <c r="T97">
        <v>0.72051690670006252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2.0971538228429054</v>
      </c>
      <c r="AC97">
        <v>0.89621887832192815</v>
      </c>
      <c r="AD97">
        <v>0</v>
      </c>
      <c r="AE97">
        <v>1.5094225086801245</v>
      </c>
      <c r="AF97">
        <v>0.97287065512502546</v>
      </c>
      <c r="AG97">
        <v>2.161895194704794</v>
      </c>
      <c r="AH97">
        <v>1.1053704082654976</v>
      </c>
      <c r="AI97">
        <v>0</v>
      </c>
      <c r="AJ97">
        <v>0</v>
      </c>
      <c r="AK97">
        <v>3.9194661930747827</v>
      </c>
      <c r="AL97">
        <v>0</v>
      </c>
      <c r="AM97">
        <v>0.69905129970873414</v>
      </c>
      <c r="AN97">
        <v>3.007802442705072E-2</v>
      </c>
      <c r="AO97">
        <v>0</v>
      </c>
      <c r="AP97">
        <v>0</v>
      </c>
      <c r="AQ97">
        <v>2.6462081935830204</v>
      </c>
      <c r="AR97">
        <v>0</v>
      </c>
      <c r="AS97">
        <v>1.238198199987733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93.807265706533073</v>
      </c>
      <c r="BA97">
        <v>5.2147667452735318</v>
      </c>
      <c r="BB97">
        <f t="shared" si="1"/>
        <v>119.54041854835189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1.335839416753416</v>
      </c>
      <c r="L98">
        <v>4.2162060857463608</v>
      </c>
      <c r="M98">
        <v>1.1793084326787588</v>
      </c>
      <c r="N98">
        <v>1.3045055014775826</v>
      </c>
      <c r="O98">
        <v>1.461127198055971</v>
      </c>
      <c r="P98">
        <v>2.390209829726865</v>
      </c>
      <c r="Q98">
        <v>0.18782485464230603</v>
      </c>
      <c r="R98">
        <v>0.58431368959690022</v>
      </c>
      <c r="S98">
        <v>0.29213429299254284</v>
      </c>
      <c r="T98">
        <v>0.72051690670006252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2.0971538228429054</v>
      </c>
      <c r="AC98">
        <v>0.89621887832192815</v>
      </c>
      <c r="AD98">
        <v>0</v>
      </c>
      <c r="AE98">
        <v>1.5094225086801245</v>
      </c>
      <c r="AF98">
        <v>0.97287065512502546</v>
      </c>
      <c r="AG98">
        <v>2.161895194704794</v>
      </c>
      <c r="AH98">
        <v>1.0516681878522227</v>
      </c>
      <c r="AI98">
        <v>0</v>
      </c>
      <c r="AJ98">
        <v>0</v>
      </c>
      <c r="AK98">
        <v>3.9194661930747827</v>
      </c>
      <c r="AL98">
        <v>0</v>
      </c>
      <c r="AM98">
        <v>0.69905129970873414</v>
      </c>
      <c r="AN98">
        <v>3.007802442705072E-2</v>
      </c>
      <c r="AO98">
        <v>0</v>
      </c>
      <c r="AP98">
        <v>0</v>
      </c>
      <c r="AQ98">
        <v>2.6462081935830204</v>
      </c>
      <c r="AR98">
        <v>0</v>
      </c>
      <c r="AS98">
        <v>1.238198199987733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93.72394489668126</v>
      </c>
      <c r="BA98">
        <v>5.2090391826084534</v>
      </c>
      <c r="BB98">
        <f t="shared" si="1"/>
        <v>119.4091230807519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3.2409802199011593E-2</v>
      </c>
      <c r="L99">
        <f t="shared" si="2"/>
        <v>0.10217409272767163</v>
      </c>
      <c r="M99">
        <f t="shared" si="2"/>
        <v>2.8303402384290147E-2</v>
      </c>
      <c r="N99">
        <f t="shared" si="2"/>
        <v>3.1308132035461948E-2</v>
      </c>
      <c r="O99">
        <f t="shared" si="2"/>
        <v>3.5067052753343361E-2</v>
      </c>
      <c r="P99">
        <f t="shared" si="2"/>
        <v>5.6676150971669073E-2</v>
      </c>
      <c r="Q99">
        <f t="shared" si="2"/>
        <v>4.5961790903190488E-3</v>
      </c>
      <c r="R99">
        <f t="shared" si="2"/>
        <v>1.4068189039806675E-2</v>
      </c>
      <c r="S99">
        <f t="shared" si="2"/>
        <v>7.1683367271797617E-3</v>
      </c>
      <c r="T99">
        <f t="shared" si="2"/>
        <v>1.7314512353776523E-2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2.9861800446540316E-2</v>
      </c>
      <c r="AC99">
        <f t="shared" si="2"/>
        <v>1.6698061651914755E-2</v>
      </c>
      <c r="AD99">
        <f t="shared" si="2"/>
        <v>7.0754182299357735E-3</v>
      </c>
      <c r="AE99">
        <f t="shared" si="2"/>
        <v>3.8744517581732772E-2</v>
      </c>
      <c r="AF99">
        <f t="shared" si="2"/>
        <v>1.1386478347932024E-2</v>
      </c>
      <c r="AG99">
        <f t="shared" si="2"/>
        <v>5.1885484672914997E-2</v>
      </c>
      <c r="AH99">
        <f t="shared" si="2"/>
        <v>2.148088225688791E-2</v>
      </c>
      <c r="AI99">
        <f t="shared" si="2"/>
        <v>4.5179492749393754E-3</v>
      </c>
      <c r="AJ99">
        <f t="shared" si="2"/>
        <v>0</v>
      </c>
      <c r="AK99">
        <f t="shared" si="2"/>
        <v>9.4067188633794582E-2</v>
      </c>
      <c r="AL99">
        <f t="shared" si="2"/>
        <v>0</v>
      </c>
      <c r="AM99">
        <f t="shared" si="2"/>
        <v>1.6777231193009629E-2</v>
      </c>
      <c r="AN99">
        <f t="shared" si="2"/>
        <v>7.053594981574823E-4</v>
      </c>
      <c r="AO99">
        <f t="shared" si="2"/>
        <v>0</v>
      </c>
      <c r="AP99">
        <f t="shared" si="2"/>
        <v>0</v>
      </c>
      <c r="AQ99">
        <f t="shared" si="2"/>
        <v>2.8115962076805591E-2</v>
      </c>
      <c r="AR99">
        <f t="shared" si="2"/>
        <v>0</v>
      </c>
      <c r="AS99">
        <f t="shared" si="2"/>
        <v>2.9902486231408808E-2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2.2033303065643914</v>
      </c>
      <c r="BA99">
        <f t="shared" si="2"/>
        <v>0.12053594203621293</v>
      </c>
      <c r="BB99">
        <f t="shared" si="1"/>
        <v>2.7630990349066824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15.073532665414318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0.63007366541431686</v>
      </c>
      <c r="BB3">
        <f>SUM(B3:AZ3)-BA3</f>
        <v>14.443459000000001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15.073532665414318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0.63007366541431686</v>
      </c>
      <c r="BB4">
        <f t="shared" ref="BB4:BB67" si="0">SUM(B4:AZ4)-BA4</f>
        <v>14.443459000000001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15.073532665414318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0.63007366541431686</v>
      </c>
      <c r="BB5">
        <f t="shared" si="0"/>
        <v>14.443459000000001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15.073532665414318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0.63007366541431686</v>
      </c>
      <c r="BB6">
        <f t="shared" si="0"/>
        <v>14.443459000000001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14.128859319557503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0.59058631955750229</v>
      </c>
      <c r="BB7">
        <f t="shared" si="0"/>
        <v>13.538273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15.048748695470673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0.62903769547067334</v>
      </c>
      <c r="BB8">
        <f t="shared" si="0"/>
        <v>14.419711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15.073532665414318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0.63007366541431686</v>
      </c>
      <c r="BB9">
        <f t="shared" si="0"/>
        <v>14.443459000000001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14.385136714673344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0.60129871467334439</v>
      </c>
      <c r="BB10">
        <f t="shared" si="0"/>
        <v>13.783837999999999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12.888488833228971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0.53873883322897065</v>
      </c>
      <c r="BB11">
        <f t="shared" si="0"/>
        <v>12.34975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14.420177415988309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0.60276341598830996</v>
      </c>
      <c r="BB12">
        <f t="shared" si="0"/>
        <v>13.817413999999999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13.729645168023376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0.57389916802337559</v>
      </c>
      <c r="BB13">
        <f t="shared" si="0"/>
        <v>13.155746000000001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14.758071383844708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0.61688738384470732</v>
      </c>
      <c r="BB14">
        <f t="shared" si="0"/>
        <v>14.141184000000001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15.073532665414318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0.63007366541431686</v>
      </c>
      <c r="BB15">
        <f t="shared" si="0"/>
        <v>14.443459000000001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15.073532665414318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0.63007366541431686</v>
      </c>
      <c r="BB16">
        <f t="shared" si="0"/>
        <v>14.443459000000001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15.073532665414318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0.63007366541431686</v>
      </c>
      <c r="BB17">
        <f t="shared" si="0"/>
        <v>14.443459000000001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15.073532665414318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0.63007366541431686</v>
      </c>
      <c r="BB18">
        <f t="shared" si="0"/>
        <v>14.443459000000001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15.073532665414318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0.63007366541431686</v>
      </c>
      <c r="BB19">
        <f t="shared" si="0"/>
        <v>14.443459000000001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15.073532665414318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0.63007366541431686</v>
      </c>
      <c r="BB20">
        <f t="shared" si="0"/>
        <v>14.443459000000001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15.073532665414318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0.63007366541431686</v>
      </c>
      <c r="BB21">
        <f t="shared" si="0"/>
        <v>14.443459000000001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15.073532665414318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0.63007366541431686</v>
      </c>
      <c r="BB22">
        <f t="shared" si="0"/>
        <v>14.443459000000001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15.073532665414318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0.63007366541431686</v>
      </c>
      <c r="BB23">
        <f t="shared" si="0"/>
        <v>14.443459000000001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15.073532665414318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0.63007366541431686</v>
      </c>
      <c r="BB24">
        <f t="shared" si="0"/>
        <v>14.443459000000001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15.073532665414318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0.63007366541431686</v>
      </c>
      <c r="BB25">
        <f t="shared" si="0"/>
        <v>14.443459000000001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15.073532665414318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0.63007366541431686</v>
      </c>
      <c r="BB26">
        <f t="shared" si="0"/>
        <v>14.443459000000001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15.073532665414318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0.63007366541431686</v>
      </c>
      <c r="BB27">
        <f t="shared" si="0"/>
        <v>14.443459000000001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15.073532665414318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0.63007366541431686</v>
      </c>
      <c r="BB28">
        <f t="shared" si="0"/>
        <v>14.443459000000001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15.073532665414318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0.63007366541431686</v>
      </c>
      <c r="BB29">
        <f t="shared" si="0"/>
        <v>14.443459000000001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15.073532665414318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0.63007366541431686</v>
      </c>
      <c r="BB30">
        <f t="shared" si="0"/>
        <v>14.443459000000001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15.073532665414318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0.63007366541431686</v>
      </c>
      <c r="BB31">
        <f t="shared" si="0"/>
        <v>14.443459000000001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15.073532665414318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0.63007366541431686</v>
      </c>
      <c r="BB32">
        <f t="shared" si="0"/>
        <v>14.443459000000001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15.073532665414318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0.63007366541431686</v>
      </c>
      <c r="BB33">
        <f t="shared" si="0"/>
        <v>14.443459000000001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15.073532665414318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0.63007366541431686</v>
      </c>
      <c r="BB34">
        <f t="shared" si="0"/>
        <v>14.443459000000001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15.073532665414318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0.63007366541431686</v>
      </c>
      <c r="BB35">
        <f t="shared" si="0"/>
        <v>14.443459000000001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15.073532665414318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0.63007366541431686</v>
      </c>
      <c r="BB36">
        <f t="shared" si="0"/>
        <v>14.443459000000001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15.073532665414318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0.63007366541431686</v>
      </c>
      <c r="BB37">
        <f t="shared" si="0"/>
        <v>14.443459000000001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15.073532665414318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0.63007366541431686</v>
      </c>
      <c r="BB38">
        <f t="shared" si="0"/>
        <v>14.443459000000001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15.073532665414318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0.63007366541431686</v>
      </c>
      <c r="BB39">
        <f t="shared" si="0"/>
        <v>14.443459000000001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15.073532665414318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0.63007366541431686</v>
      </c>
      <c r="BB40">
        <f t="shared" si="0"/>
        <v>14.443459000000001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15.073532665414318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0.63007366541431686</v>
      </c>
      <c r="BB41">
        <f t="shared" si="0"/>
        <v>14.443459000000001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15.073532665414318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0.63007366541431686</v>
      </c>
      <c r="BB42">
        <f t="shared" si="0"/>
        <v>14.443459000000001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15.073532665414318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0.63007366541431686</v>
      </c>
      <c r="BB43">
        <f t="shared" si="0"/>
        <v>14.443459000000001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15.073532665414318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0.63007366541431686</v>
      </c>
      <c r="BB44">
        <f t="shared" si="0"/>
        <v>14.443459000000001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15.073532665414318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0.63007366541431686</v>
      </c>
      <c r="BB45">
        <f t="shared" si="0"/>
        <v>14.443459000000001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15.073532665414318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0.63007366541431686</v>
      </c>
      <c r="BB46">
        <f t="shared" si="0"/>
        <v>14.443459000000001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15.073532665414318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0.63007366541431686</v>
      </c>
      <c r="BB47">
        <f t="shared" si="0"/>
        <v>14.443459000000001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15.073532665414318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0.63007366541431686</v>
      </c>
      <c r="BB48">
        <f t="shared" si="0"/>
        <v>14.443459000000001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15.073532665414318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0.63007366541431686</v>
      </c>
      <c r="BB49">
        <f t="shared" si="0"/>
        <v>14.443459000000001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15.073532665414318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0.63007366541431686</v>
      </c>
      <c r="BB50">
        <f t="shared" si="0"/>
        <v>14.443459000000001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15.073532665414318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0.63007366541431686</v>
      </c>
      <c r="BB51">
        <f t="shared" si="0"/>
        <v>14.443459000000001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15.073532665414318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0.63007366541431686</v>
      </c>
      <c r="BB52">
        <f t="shared" si="0"/>
        <v>14.443459000000001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15.073532665414318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0.63007366541431686</v>
      </c>
      <c r="BB53">
        <f t="shared" si="0"/>
        <v>14.443459000000001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15.073532665414318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0.63007366541431686</v>
      </c>
      <c r="BB54">
        <f t="shared" si="0"/>
        <v>14.443459000000001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15.073532665414318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0.63007366541431686</v>
      </c>
      <c r="BB55">
        <f t="shared" si="0"/>
        <v>14.443459000000001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15.073532665414318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0.63007366541431686</v>
      </c>
      <c r="BB56">
        <f t="shared" si="0"/>
        <v>14.443459000000001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15.073532665414318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0.63007366541431686</v>
      </c>
      <c r="BB57">
        <f t="shared" si="0"/>
        <v>14.443459000000001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15.073532665414318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0.63007366541431686</v>
      </c>
      <c r="BB58">
        <f t="shared" si="0"/>
        <v>14.443459000000001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15.073532665414318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0.63007366541431686</v>
      </c>
      <c r="BB59">
        <f t="shared" si="0"/>
        <v>14.443459000000001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15.073532665414318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0.63007366541431686</v>
      </c>
      <c r="BB60">
        <f t="shared" si="0"/>
        <v>14.443459000000001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15.073532665414318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0.63007366541431686</v>
      </c>
      <c r="BB61">
        <f t="shared" si="0"/>
        <v>14.443459000000001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15.073532665414318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0.63007366541431686</v>
      </c>
      <c r="BB62">
        <f t="shared" si="0"/>
        <v>14.443459000000001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15.073532665414318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0.63007366541431686</v>
      </c>
      <c r="BB63">
        <f t="shared" si="0"/>
        <v>14.443459000000001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15.073532665414318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0.63007366541431686</v>
      </c>
      <c r="BB64">
        <f t="shared" si="0"/>
        <v>14.443459000000001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15.073532665414318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0.63007366541431686</v>
      </c>
      <c r="BB65">
        <f t="shared" si="0"/>
        <v>14.443459000000001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15.073532665414318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0.63007366541431686</v>
      </c>
      <c r="BB66">
        <f t="shared" si="0"/>
        <v>14.443459000000001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15.073532665414318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0.63007366541431686</v>
      </c>
      <c r="BB67">
        <f t="shared" si="0"/>
        <v>14.443459000000001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15.073532665414318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0.63007366541431686</v>
      </c>
      <c r="BB68">
        <f t="shared" ref="BB68:BB99" si="1">SUM(B68:AZ68)-BA68</f>
        <v>14.443459000000001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15.073532665414318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0.63007366541431686</v>
      </c>
      <c r="BB69">
        <f t="shared" si="1"/>
        <v>14.443459000000001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15.073532665414318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0.63007366541431686</v>
      </c>
      <c r="BB70">
        <f t="shared" si="1"/>
        <v>14.443459000000001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15.073532665414318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0.63007366541431686</v>
      </c>
      <c r="BB71">
        <f t="shared" si="1"/>
        <v>14.443459000000001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15.073532665414318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0.63007366541431686</v>
      </c>
      <c r="BB72">
        <f t="shared" si="1"/>
        <v>14.443459000000001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15.073532665414318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0.63007366541431686</v>
      </c>
      <c r="BB73">
        <f t="shared" si="1"/>
        <v>14.443459000000001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15.073532665414318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0.63007366541431686</v>
      </c>
      <c r="BB74">
        <f t="shared" si="1"/>
        <v>14.443459000000001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15.073532665414318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0.63007366541431686</v>
      </c>
      <c r="BB75">
        <f t="shared" si="1"/>
        <v>14.443459000000001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15.073532665414318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0.63007366541431686</v>
      </c>
      <c r="BB76">
        <f t="shared" si="1"/>
        <v>14.443459000000001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15.073532665414318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0.63007366541431686</v>
      </c>
      <c r="BB77">
        <f t="shared" si="1"/>
        <v>14.443459000000001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15.073532665414318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0.63007366541431686</v>
      </c>
      <c r="BB78">
        <f t="shared" si="1"/>
        <v>14.443459000000001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15.073532665414318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0.63007366541431686</v>
      </c>
      <c r="BB79">
        <f t="shared" si="1"/>
        <v>14.443459000000001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15.073532665414318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0.63007366541431686</v>
      </c>
      <c r="BB80">
        <f t="shared" si="1"/>
        <v>14.443459000000001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15.073532665414318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0.63007366541431686</v>
      </c>
      <c r="BB81">
        <f t="shared" si="1"/>
        <v>14.443459000000001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15.073532665414318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0.63007366541431686</v>
      </c>
      <c r="BB82">
        <f t="shared" si="1"/>
        <v>14.443459000000001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15.073532665414318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0.63007366541431686</v>
      </c>
      <c r="BB83">
        <f t="shared" si="1"/>
        <v>14.443459000000001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15.073532665414318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0.63007366541431686</v>
      </c>
      <c r="BB84">
        <f t="shared" si="1"/>
        <v>14.443459000000001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15.073532665414318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0.63007366541431686</v>
      </c>
      <c r="BB85">
        <f t="shared" si="1"/>
        <v>14.443459000000001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15.073532665414318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0.63007366541431686</v>
      </c>
      <c r="BB86">
        <f t="shared" si="1"/>
        <v>14.443459000000001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15.073532665414318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0.63007366541431686</v>
      </c>
      <c r="BB87">
        <f t="shared" si="1"/>
        <v>14.443459000000001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15.073532665414318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0.63007366541431686</v>
      </c>
      <c r="BB88">
        <f t="shared" si="1"/>
        <v>14.443459000000001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15.073532665414318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0.63007366541431686</v>
      </c>
      <c r="BB89">
        <f t="shared" si="1"/>
        <v>14.443459000000001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15.073532665414318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0.63007366541431686</v>
      </c>
      <c r="BB90">
        <f t="shared" si="1"/>
        <v>14.443459000000001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15.073532665414318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0.63007366541431686</v>
      </c>
      <c r="BB91">
        <f t="shared" si="1"/>
        <v>14.443459000000001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15.073532665414318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0.63007366541431686</v>
      </c>
      <c r="BB92">
        <f t="shared" si="1"/>
        <v>14.443459000000001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15.073532665414318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0.63007366541431686</v>
      </c>
      <c r="BB93">
        <f t="shared" si="1"/>
        <v>14.443459000000001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15.073532665414318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0.63007366541431686</v>
      </c>
      <c r="BB94">
        <f t="shared" si="1"/>
        <v>14.443459000000001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15.073532665414318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0.63007366541431686</v>
      </c>
      <c r="BB95">
        <f t="shared" si="1"/>
        <v>14.443459000000001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15.073532665414318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0.63007366541431686</v>
      </c>
      <c r="BB96">
        <f t="shared" si="1"/>
        <v>14.443459000000001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15.073532665414318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0.63007366541431686</v>
      </c>
      <c r="BB97">
        <f t="shared" si="1"/>
        <v>14.443459000000001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15.073532665414318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0.63007366541431686</v>
      </c>
      <c r="BB98">
        <f t="shared" si="1"/>
        <v>14.443459000000001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0.36022588368816555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1.5057441938165241E-2</v>
      </c>
      <c r="BB99">
        <f t="shared" si="1"/>
        <v>0.34516844175000033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288.87</v>
      </c>
      <c r="L3" s="217">
        <v>18.440000000000001</v>
      </c>
      <c r="M3" s="217">
        <v>64.02</v>
      </c>
      <c r="N3" s="217">
        <v>52.85</v>
      </c>
      <c r="O3" s="217">
        <v>73.77</v>
      </c>
      <c r="P3" s="217">
        <v>31.81</v>
      </c>
      <c r="Q3" s="217">
        <v>7.07</v>
      </c>
      <c r="R3" s="217">
        <v>19.23</v>
      </c>
      <c r="S3" s="217">
        <v>11.81</v>
      </c>
      <c r="T3" s="217">
        <v>1.61</v>
      </c>
      <c r="U3" s="217">
        <v>48.68</v>
      </c>
      <c r="V3" s="217">
        <v>8.76</v>
      </c>
      <c r="W3" s="217">
        <v>17.579999999999998</v>
      </c>
      <c r="X3" s="217">
        <v>62.38</v>
      </c>
      <c r="Y3" s="217">
        <v>0</v>
      </c>
      <c r="Z3" s="217">
        <v>58.85</v>
      </c>
      <c r="AA3" s="217">
        <v>33.369999999999997</v>
      </c>
      <c r="AB3" s="217">
        <v>0</v>
      </c>
      <c r="AC3" s="217">
        <v>12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75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269.61</v>
      </c>
      <c r="L4" s="217">
        <v>18.440000000000001</v>
      </c>
      <c r="M4" s="217">
        <v>64.02</v>
      </c>
      <c r="N4" s="217">
        <v>52.85</v>
      </c>
      <c r="O4" s="217">
        <v>73.77</v>
      </c>
      <c r="P4" s="217">
        <v>31.81</v>
      </c>
      <c r="Q4" s="217">
        <v>7.07</v>
      </c>
      <c r="R4" s="217">
        <v>19.23</v>
      </c>
      <c r="S4" s="217">
        <v>11.81</v>
      </c>
      <c r="T4" s="217">
        <v>1.61</v>
      </c>
      <c r="U4" s="217">
        <v>48.68</v>
      </c>
      <c r="V4" s="217">
        <v>8.76</v>
      </c>
      <c r="W4" s="217">
        <v>17.579999999999998</v>
      </c>
      <c r="X4" s="217">
        <v>62.38</v>
      </c>
      <c r="Y4" s="217">
        <v>0</v>
      </c>
      <c r="Z4" s="217">
        <v>58.85</v>
      </c>
      <c r="AA4" s="217">
        <v>33.369999999999997</v>
      </c>
      <c r="AB4" s="217">
        <v>0</v>
      </c>
      <c r="AC4" s="217">
        <v>12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75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272.33999999999997</v>
      </c>
      <c r="L5" s="217">
        <v>17.34</v>
      </c>
      <c r="M5" s="217">
        <v>64.02</v>
      </c>
      <c r="N5" s="217">
        <v>52.85</v>
      </c>
      <c r="O5" s="217">
        <v>73.77</v>
      </c>
      <c r="P5" s="217">
        <v>31.81</v>
      </c>
      <c r="Q5" s="217">
        <v>6.58</v>
      </c>
      <c r="R5" s="217">
        <v>19.23</v>
      </c>
      <c r="S5" s="217">
        <v>11.56</v>
      </c>
      <c r="T5" s="217">
        <v>1.61</v>
      </c>
      <c r="U5" s="217">
        <v>48.68</v>
      </c>
      <c r="V5" s="217">
        <v>8.66</v>
      </c>
      <c r="W5" s="217">
        <v>17.329999999999998</v>
      </c>
      <c r="X5" s="217">
        <v>62.38</v>
      </c>
      <c r="Y5" s="217">
        <v>0</v>
      </c>
      <c r="Z5" s="217">
        <v>57.72</v>
      </c>
      <c r="AA5" s="217">
        <v>33.01</v>
      </c>
      <c r="AB5" s="217">
        <v>0</v>
      </c>
      <c r="AC5" s="217">
        <v>12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75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272.33999999999997</v>
      </c>
      <c r="L6" s="217">
        <v>17.329999999999998</v>
      </c>
      <c r="M6" s="217">
        <v>64.02</v>
      </c>
      <c r="N6" s="217">
        <v>52.85</v>
      </c>
      <c r="O6" s="217">
        <v>73.77</v>
      </c>
      <c r="P6" s="217">
        <v>31.81</v>
      </c>
      <c r="Q6" s="217">
        <v>6.27</v>
      </c>
      <c r="R6" s="217">
        <v>19.23</v>
      </c>
      <c r="S6" s="217">
        <v>11.56</v>
      </c>
      <c r="T6" s="217">
        <v>1.61</v>
      </c>
      <c r="U6" s="217">
        <v>48.68</v>
      </c>
      <c r="V6" s="217">
        <v>8.66</v>
      </c>
      <c r="W6" s="217">
        <v>17.329999999999998</v>
      </c>
      <c r="X6" s="217">
        <v>62.38</v>
      </c>
      <c r="Y6" s="217">
        <v>0</v>
      </c>
      <c r="Z6" s="217">
        <v>57.72</v>
      </c>
      <c r="AA6" s="217">
        <v>33.01</v>
      </c>
      <c r="AB6" s="217">
        <v>0</v>
      </c>
      <c r="AC6" s="217">
        <v>12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75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272.08999999999997</v>
      </c>
      <c r="L7" s="217">
        <v>17.329999999999998</v>
      </c>
      <c r="M7" s="217">
        <v>64.02</v>
      </c>
      <c r="N7" s="217">
        <v>52.85</v>
      </c>
      <c r="O7" s="217">
        <v>73.77</v>
      </c>
      <c r="P7" s="217">
        <v>31.81</v>
      </c>
      <c r="Q7" s="217">
        <v>6.27</v>
      </c>
      <c r="R7" s="217">
        <v>19.23</v>
      </c>
      <c r="S7" s="217">
        <v>11.56</v>
      </c>
      <c r="T7" s="217">
        <v>1.61</v>
      </c>
      <c r="U7" s="217">
        <v>48.68</v>
      </c>
      <c r="V7" s="217">
        <v>8.66</v>
      </c>
      <c r="W7" s="217">
        <v>17.329999999999998</v>
      </c>
      <c r="X7" s="217">
        <v>62.38</v>
      </c>
      <c r="Y7" s="217">
        <v>0</v>
      </c>
      <c r="Z7" s="217">
        <v>58.29</v>
      </c>
      <c r="AA7" s="217">
        <v>33.33</v>
      </c>
      <c r="AB7" s="217">
        <v>0</v>
      </c>
      <c r="AC7" s="217">
        <v>12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79.59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272.08999999999997</v>
      </c>
      <c r="L8" s="217">
        <v>17.329999999999998</v>
      </c>
      <c r="M8" s="217">
        <v>64.02</v>
      </c>
      <c r="N8" s="217">
        <v>52.85</v>
      </c>
      <c r="O8" s="217">
        <v>73.77</v>
      </c>
      <c r="P8" s="217">
        <v>31.81</v>
      </c>
      <c r="Q8" s="217">
        <v>6.27</v>
      </c>
      <c r="R8" s="217">
        <v>19.23</v>
      </c>
      <c r="S8" s="217">
        <v>11.56</v>
      </c>
      <c r="T8" s="217">
        <v>1.61</v>
      </c>
      <c r="U8" s="217">
        <v>48.68</v>
      </c>
      <c r="V8" s="217">
        <v>8.66</v>
      </c>
      <c r="W8" s="217">
        <v>17.329999999999998</v>
      </c>
      <c r="X8" s="217">
        <v>62.38</v>
      </c>
      <c r="Y8" s="217">
        <v>0</v>
      </c>
      <c r="Z8" s="217">
        <v>58.29</v>
      </c>
      <c r="AA8" s="217">
        <v>33.33</v>
      </c>
      <c r="AB8" s="217">
        <v>0</v>
      </c>
      <c r="AC8" s="217">
        <v>12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79.59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275.56</v>
      </c>
      <c r="L9" s="217">
        <v>17.329999999999998</v>
      </c>
      <c r="M9" s="217">
        <v>64.02</v>
      </c>
      <c r="N9" s="217">
        <v>52.85</v>
      </c>
      <c r="O9" s="217">
        <v>73.77</v>
      </c>
      <c r="P9" s="217">
        <v>31.81</v>
      </c>
      <c r="Q9" s="217">
        <v>6.27</v>
      </c>
      <c r="R9" s="217">
        <v>19.23</v>
      </c>
      <c r="S9" s="217">
        <v>11.56</v>
      </c>
      <c r="T9" s="217">
        <v>1.61</v>
      </c>
      <c r="U9" s="217">
        <v>48.68</v>
      </c>
      <c r="V9" s="217">
        <v>8.66</v>
      </c>
      <c r="W9" s="217">
        <v>17.329999999999998</v>
      </c>
      <c r="X9" s="217">
        <v>62.38</v>
      </c>
      <c r="Y9" s="217">
        <v>0</v>
      </c>
      <c r="Z9" s="217">
        <v>57.72</v>
      </c>
      <c r="AA9" s="217">
        <v>33.01</v>
      </c>
      <c r="AB9" s="217">
        <v>0</v>
      </c>
      <c r="AC9" s="217">
        <v>12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79.59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275.56</v>
      </c>
      <c r="L10" s="217">
        <v>17.329999999999998</v>
      </c>
      <c r="M10" s="217">
        <v>64.02</v>
      </c>
      <c r="N10" s="217">
        <v>52.85</v>
      </c>
      <c r="O10" s="217">
        <v>73.77</v>
      </c>
      <c r="P10" s="217">
        <v>31.81</v>
      </c>
      <c r="Q10" s="217">
        <v>6.27</v>
      </c>
      <c r="R10" s="217">
        <v>19.23</v>
      </c>
      <c r="S10" s="217">
        <v>11.56</v>
      </c>
      <c r="T10" s="217">
        <v>1.61</v>
      </c>
      <c r="U10" s="217">
        <v>48.68</v>
      </c>
      <c r="V10" s="217">
        <v>8.66</v>
      </c>
      <c r="W10" s="217">
        <v>17.329999999999998</v>
      </c>
      <c r="X10" s="217">
        <v>62.38</v>
      </c>
      <c r="Y10" s="217">
        <v>0</v>
      </c>
      <c r="Z10" s="217">
        <v>57.72</v>
      </c>
      <c r="AA10" s="217">
        <v>33.01</v>
      </c>
      <c r="AB10" s="217">
        <v>0</v>
      </c>
      <c r="AC10" s="217">
        <v>12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79.59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280</v>
      </c>
      <c r="L11" s="217">
        <v>7.7</v>
      </c>
      <c r="M11" s="217">
        <v>64.02</v>
      </c>
      <c r="N11" s="217">
        <v>52.85</v>
      </c>
      <c r="O11" s="217">
        <v>73.77</v>
      </c>
      <c r="P11" s="217">
        <v>31.81</v>
      </c>
      <c r="Q11" s="217">
        <v>4.71</v>
      </c>
      <c r="R11" s="217">
        <v>7.71</v>
      </c>
      <c r="S11" s="217">
        <v>6.18</v>
      </c>
      <c r="T11" s="217">
        <v>0.97</v>
      </c>
      <c r="U11" s="217">
        <v>48.68</v>
      </c>
      <c r="V11" s="217">
        <v>4.8099999999999996</v>
      </c>
      <c r="W11" s="217">
        <v>5.78</v>
      </c>
      <c r="X11" s="217">
        <v>60.07</v>
      </c>
      <c r="Y11" s="217">
        <v>0</v>
      </c>
      <c r="Z11" s="217">
        <v>55.63</v>
      </c>
      <c r="AA11" s="217">
        <v>14.44</v>
      </c>
      <c r="AB11" s="217">
        <v>0</v>
      </c>
      <c r="AC11" s="217">
        <v>12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84.02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280</v>
      </c>
      <c r="L12" s="217">
        <v>7.7</v>
      </c>
      <c r="M12" s="217">
        <v>64.02</v>
      </c>
      <c r="N12" s="217">
        <v>52.85</v>
      </c>
      <c r="O12" s="217">
        <v>73.77</v>
      </c>
      <c r="P12" s="217">
        <v>31.81</v>
      </c>
      <c r="Q12" s="217">
        <v>4.71</v>
      </c>
      <c r="R12" s="217">
        <v>7.7</v>
      </c>
      <c r="S12" s="217">
        <v>6.18</v>
      </c>
      <c r="T12" s="217">
        <v>0.97</v>
      </c>
      <c r="U12" s="217">
        <v>48.68</v>
      </c>
      <c r="V12" s="217">
        <v>4.8099999999999996</v>
      </c>
      <c r="W12" s="217">
        <v>5.78</v>
      </c>
      <c r="X12" s="217">
        <v>60.07</v>
      </c>
      <c r="Y12" s="217">
        <v>0</v>
      </c>
      <c r="Z12" s="217">
        <v>55.63</v>
      </c>
      <c r="AA12" s="217">
        <v>14.44</v>
      </c>
      <c r="AB12" s="217">
        <v>0</v>
      </c>
      <c r="AC12" s="217">
        <v>12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84.02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280</v>
      </c>
      <c r="L13" s="217">
        <v>7.7</v>
      </c>
      <c r="M13" s="217">
        <v>64.02</v>
      </c>
      <c r="N13" s="217">
        <v>52.85</v>
      </c>
      <c r="O13" s="217">
        <v>73.77</v>
      </c>
      <c r="P13" s="217">
        <v>31.81</v>
      </c>
      <c r="Q13" s="217">
        <v>4.71</v>
      </c>
      <c r="R13" s="217">
        <v>7.7</v>
      </c>
      <c r="S13" s="217">
        <v>5</v>
      </c>
      <c r="T13" s="217">
        <v>0.97</v>
      </c>
      <c r="U13" s="217">
        <v>48.68</v>
      </c>
      <c r="V13" s="217">
        <v>4.8099999999999996</v>
      </c>
      <c r="W13" s="217">
        <v>5.78</v>
      </c>
      <c r="X13" s="217">
        <v>60.07</v>
      </c>
      <c r="Y13" s="217">
        <v>0</v>
      </c>
      <c r="Z13" s="217">
        <v>55.63</v>
      </c>
      <c r="AA13" s="217">
        <v>14.44</v>
      </c>
      <c r="AB13" s="217">
        <v>0</v>
      </c>
      <c r="AC13" s="217">
        <v>12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84.02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280</v>
      </c>
      <c r="L14" s="217">
        <v>7.7</v>
      </c>
      <c r="M14" s="217">
        <v>64.02</v>
      </c>
      <c r="N14" s="217">
        <v>52.85</v>
      </c>
      <c r="O14" s="217">
        <v>73.77</v>
      </c>
      <c r="P14" s="217">
        <v>31.81</v>
      </c>
      <c r="Q14" s="217">
        <v>4.71</v>
      </c>
      <c r="R14" s="217">
        <v>7.7</v>
      </c>
      <c r="S14" s="217">
        <v>5</v>
      </c>
      <c r="T14" s="217">
        <v>0.97</v>
      </c>
      <c r="U14" s="217">
        <v>48.68</v>
      </c>
      <c r="V14" s="217">
        <v>4.8099999999999996</v>
      </c>
      <c r="W14" s="217">
        <v>5.78</v>
      </c>
      <c r="X14" s="217">
        <v>60.07</v>
      </c>
      <c r="Y14" s="217">
        <v>0</v>
      </c>
      <c r="Z14" s="217">
        <v>55.63</v>
      </c>
      <c r="AA14" s="217">
        <v>14.44</v>
      </c>
      <c r="AB14" s="217">
        <v>0</v>
      </c>
      <c r="AC14" s="217">
        <v>12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84.02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280</v>
      </c>
      <c r="L15" s="217">
        <v>7.7</v>
      </c>
      <c r="M15" s="217">
        <v>64.02</v>
      </c>
      <c r="N15" s="217">
        <v>52.85</v>
      </c>
      <c r="O15" s="217">
        <v>73.77</v>
      </c>
      <c r="P15" s="217">
        <v>31.81</v>
      </c>
      <c r="Q15" s="217">
        <v>4.71</v>
      </c>
      <c r="R15" s="217">
        <v>7.7</v>
      </c>
      <c r="S15" s="217">
        <v>5</v>
      </c>
      <c r="T15" s="217">
        <v>0.97</v>
      </c>
      <c r="U15" s="217">
        <v>48.68</v>
      </c>
      <c r="V15" s="217">
        <v>4.8099999999999996</v>
      </c>
      <c r="W15" s="217">
        <v>5.78</v>
      </c>
      <c r="X15" s="217">
        <v>60.07</v>
      </c>
      <c r="Y15" s="217">
        <v>0</v>
      </c>
      <c r="Z15" s="217">
        <v>55.63</v>
      </c>
      <c r="AA15" s="217">
        <v>14.44</v>
      </c>
      <c r="AB15" s="217">
        <v>0</v>
      </c>
      <c r="AC15" s="217">
        <v>12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84.02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280</v>
      </c>
      <c r="L16" s="217">
        <v>7.7</v>
      </c>
      <c r="M16" s="217">
        <v>64.02</v>
      </c>
      <c r="N16" s="217">
        <v>52.85</v>
      </c>
      <c r="O16" s="217">
        <v>73.77</v>
      </c>
      <c r="P16" s="217">
        <v>31.81</v>
      </c>
      <c r="Q16" s="217">
        <v>4.71</v>
      </c>
      <c r="R16" s="217">
        <v>7.7</v>
      </c>
      <c r="S16" s="217">
        <v>5</v>
      </c>
      <c r="T16" s="217">
        <v>0.97</v>
      </c>
      <c r="U16" s="217">
        <v>48.68</v>
      </c>
      <c r="V16" s="217">
        <v>4.8099999999999996</v>
      </c>
      <c r="W16" s="217">
        <v>5.78</v>
      </c>
      <c r="X16" s="217">
        <v>60.07</v>
      </c>
      <c r="Y16" s="217">
        <v>0</v>
      </c>
      <c r="Z16" s="217">
        <v>55.63</v>
      </c>
      <c r="AA16" s="217">
        <v>14.44</v>
      </c>
      <c r="AB16" s="217">
        <v>0</v>
      </c>
      <c r="AC16" s="217">
        <v>12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84.02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280</v>
      </c>
      <c r="L17" s="217">
        <v>7.7</v>
      </c>
      <c r="M17" s="217">
        <v>64.02</v>
      </c>
      <c r="N17" s="217">
        <v>52.85</v>
      </c>
      <c r="O17" s="217">
        <v>73.77</v>
      </c>
      <c r="P17" s="217">
        <v>31.81</v>
      </c>
      <c r="Q17" s="217">
        <v>4.71</v>
      </c>
      <c r="R17" s="217">
        <v>7.7</v>
      </c>
      <c r="S17" s="217">
        <v>5</v>
      </c>
      <c r="T17" s="217">
        <v>0.97</v>
      </c>
      <c r="U17" s="217">
        <v>48.68</v>
      </c>
      <c r="V17" s="217">
        <v>4.8099999999999996</v>
      </c>
      <c r="W17" s="217">
        <v>5.78</v>
      </c>
      <c r="X17" s="217">
        <v>60.07</v>
      </c>
      <c r="Y17" s="217">
        <v>0</v>
      </c>
      <c r="Z17" s="217">
        <v>30</v>
      </c>
      <c r="AA17" s="217">
        <v>14.44</v>
      </c>
      <c r="AB17" s="217">
        <v>0</v>
      </c>
      <c r="AC17" s="217">
        <v>12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84.02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280</v>
      </c>
      <c r="L18" s="217">
        <v>7.7</v>
      </c>
      <c r="M18" s="217">
        <v>64.02</v>
      </c>
      <c r="N18" s="217">
        <v>52.85</v>
      </c>
      <c r="O18" s="217">
        <v>73.77</v>
      </c>
      <c r="P18" s="217">
        <v>31.81</v>
      </c>
      <c r="Q18" s="217">
        <v>4.3600000000000003</v>
      </c>
      <c r="R18" s="217">
        <v>7.8</v>
      </c>
      <c r="S18" s="217">
        <v>5.77</v>
      </c>
      <c r="T18" s="217">
        <v>0.97</v>
      </c>
      <c r="U18" s="217">
        <v>48.68</v>
      </c>
      <c r="V18" s="217">
        <v>4.8099999999999996</v>
      </c>
      <c r="W18" s="217">
        <v>5.78</v>
      </c>
      <c r="X18" s="217">
        <v>19.260000000000002</v>
      </c>
      <c r="Y18" s="217">
        <v>0</v>
      </c>
      <c r="Z18" s="217">
        <v>24.77</v>
      </c>
      <c r="AA18" s="217">
        <v>14.44</v>
      </c>
      <c r="AB18" s="217">
        <v>0</v>
      </c>
      <c r="AC18" s="217">
        <v>12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84.02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280</v>
      </c>
      <c r="L19" s="217">
        <v>7.7</v>
      </c>
      <c r="M19" s="217">
        <v>64.02</v>
      </c>
      <c r="N19" s="217">
        <v>52.85</v>
      </c>
      <c r="O19" s="217">
        <v>73.77</v>
      </c>
      <c r="P19" s="217">
        <v>31.81</v>
      </c>
      <c r="Q19" s="217">
        <v>4.3600000000000003</v>
      </c>
      <c r="R19" s="217">
        <v>7.7</v>
      </c>
      <c r="S19" s="217">
        <v>5</v>
      </c>
      <c r="T19" s="217">
        <v>0.97</v>
      </c>
      <c r="U19" s="217">
        <v>48.68</v>
      </c>
      <c r="V19" s="217">
        <v>4.8099999999999996</v>
      </c>
      <c r="W19" s="217">
        <v>5.78</v>
      </c>
      <c r="X19" s="217">
        <v>19.260000000000002</v>
      </c>
      <c r="Y19" s="217">
        <v>0</v>
      </c>
      <c r="Z19" s="217">
        <v>24.07</v>
      </c>
      <c r="AA19" s="217">
        <v>14.44</v>
      </c>
      <c r="AB19" s="217">
        <v>0</v>
      </c>
      <c r="AC19" s="217">
        <v>12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84.02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280</v>
      </c>
      <c r="L20" s="217">
        <v>7.7</v>
      </c>
      <c r="M20" s="217">
        <v>64.02</v>
      </c>
      <c r="N20" s="217">
        <v>52.85</v>
      </c>
      <c r="O20" s="217">
        <v>73.77</v>
      </c>
      <c r="P20" s="217">
        <v>31.81</v>
      </c>
      <c r="Q20" s="217">
        <v>4.3600000000000003</v>
      </c>
      <c r="R20" s="217">
        <v>7.7</v>
      </c>
      <c r="S20" s="217">
        <v>5.46</v>
      </c>
      <c r="T20" s="217">
        <v>0.97</v>
      </c>
      <c r="U20" s="217">
        <v>48.68</v>
      </c>
      <c r="V20" s="217">
        <v>4.8099999999999996</v>
      </c>
      <c r="W20" s="217">
        <v>5.78</v>
      </c>
      <c r="X20" s="217">
        <v>19.260000000000002</v>
      </c>
      <c r="Y20" s="217">
        <v>0</v>
      </c>
      <c r="Z20" s="217">
        <v>24.07</v>
      </c>
      <c r="AA20" s="217">
        <v>14.44</v>
      </c>
      <c r="AB20" s="217">
        <v>0</v>
      </c>
      <c r="AC20" s="217">
        <v>12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84.02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280</v>
      </c>
      <c r="L21" s="217">
        <v>7.7</v>
      </c>
      <c r="M21" s="217">
        <v>64.02</v>
      </c>
      <c r="N21" s="217">
        <v>52.85</v>
      </c>
      <c r="O21" s="217">
        <v>73.77</v>
      </c>
      <c r="P21" s="217">
        <v>31.81</v>
      </c>
      <c r="Q21" s="217">
        <v>4.3600000000000003</v>
      </c>
      <c r="R21" s="217">
        <v>7.7</v>
      </c>
      <c r="S21" s="217">
        <v>5.46</v>
      </c>
      <c r="T21" s="217">
        <v>0.97</v>
      </c>
      <c r="U21" s="217">
        <v>48.68</v>
      </c>
      <c r="V21" s="217">
        <v>4.8099999999999996</v>
      </c>
      <c r="W21" s="217">
        <v>5.78</v>
      </c>
      <c r="X21" s="217">
        <v>19.260000000000002</v>
      </c>
      <c r="Y21" s="217">
        <v>0</v>
      </c>
      <c r="Z21" s="217">
        <v>24.07</v>
      </c>
      <c r="AA21" s="217">
        <v>14.44</v>
      </c>
      <c r="AB21" s="217">
        <v>0</v>
      </c>
      <c r="AC21" s="217">
        <v>12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84.02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280</v>
      </c>
      <c r="L22" s="217">
        <v>7.7</v>
      </c>
      <c r="M22" s="217">
        <v>64.02</v>
      </c>
      <c r="N22" s="217">
        <v>52.85</v>
      </c>
      <c r="O22" s="217">
        <v>73.77</v>
      </c>
      <c r="P22" s="217">
        <v>31.81</v>
      </c>
      <c r="Q22" s="217">
        <v>4.3600000000000003</v>
      </c>
      <c r="R22" s="217">
        <v>7.7</v>
      </c>
      <c r="S22" s="217">
        <v>5.46</v>
      </c>
      <c r="T22" s="217">
        <v>0.97</v>
      </c>
      <c r="U22" s="217">
        <v>48.68</v>
      </c>
      <c r="V22" s="217">
        <v>4.8099999999999996</v>
      </c>
      <c r="W22" s="217">
        <v>5.78</v>
      </c>
      <c r="X22" s="217">
        <v>19.260000000000002</v>
      </c>
      <c r="Y22" s="217">
        <v>0</v>
      </c>
      <c r="Z22" s="217">
        <v>24.07</v>
      </c>
      <c r="AA22" s="217">
        <v>14.44</v>
      </c>
      <c r="AB22" s="217">
        <v>0</v>
      </c>
      <c r="AC22" s="217">
        <v>12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84.02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280</v>
      </c>
      <c r="L23" s="217">
        <v>7.7</v>
      </c>
      <c r="M23" s="217">
        <v>64.02</v>
      </c>
      <c r="N23" s="217">
        <v>52.85</v>
      </c>
      <c r="O23" s="217">
        <v>73.77</v>
      </c>
      <c r="P23" s="217">
        <v>31.81</v>
      </c>
      <c r="Q23" s="217">
        <v>4.3600000000000003</v>
      </c>
      <c r="R23" s="217">
        <v>7.7</v>
      </c>
      <c r="S23" s="217">
        <v>5.65</v>
      </c>
      <c r="T23" s="217">
        <v>0.97</v>
      </c>
      <c r="U23" s="217">
        <v>48.68</v>
      </c>
      <c r="V23" s="217">
        <v>4.8099999999999996</v>
      </c>
      <c r="W23" s="217">
        <v>5.78</v>
      </c>
      <c r="X23" s="217">
        <v>19.260000000000002</v>
      </c>
      <c r="Y23" s="217">
        <v>0</v>
      </c>
      <c r="Z23" s="217">
        <v>24.07</v>
      </c>
      <c r="AA23" s="217">
        <v>14.44</v>
      </c>
      <c r="AB23" s="217">
        <v>0</v>
      </c>
      <c r="AC23" s="217">
        <v>12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84.02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280</v>
      </c>
      <c r="L24" s="217">
        <v>7.7</v>
      </c>
      <c r="M24" s="217">
        <v>64.02</v>
      </c>
      <c r="N24" s="217">
        <v>52.85</v>
      </c>
      <c r="O24" s="217">
        <v>73.77</v>
      </c>
      <c r="P24" s="217">
        <v>31.81</v>
      </c>
      <c r="Q24" s="217">
        <v>4.3600000000000003</v>
      </c>
      <c r="R24" s="217">
        <v>7.7</v>
      </c>
      <c r="S24" s="217">
        <v>5.65</v>
      </c>
      <c r="T24" s="217">
        <v>0.97</v>
      </c>
      <c r="U24" s="217">
        <v>48.68</v>
      </c>
      <c r="V24" s="217">
        <v>4.8099999999999996</v>
      </c>
      <c r="W24" s="217">
        <v>5.78</v>
      </c>
      <c r="X24" s="217">
        <v>19.260000000000002</v>
      </c>
      <c r="Y24" s="217">
        <v>0</v>
      </c>
      <c r="Z24" s="217">
        <v>24.07</v>
      </c>
      <c r="AA24" s="217">
        <v>14.44</v>
      </c>
      <c r="AB24" s="217">
        <v>0</v>
      </c>
      <c r="AC24" s="217">
        <v>12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84.02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280</v>
      </c>
      <c r="L25" s="217">
        <v>7.7</v>
      </c>
      <c r="M25" s="217">
        <v>64.02</v>
      </c>
      <c r="N25" s="217">
        <v>52.85</v>
      </c>
      <c r="O25" s="217">
        <v>73.77</v>
      </c>
      <c r="P25" s="217">
        <v>31.81</v>
      </c>
      <c r="Q25" s="217">
        <v>4.3499999999999996</v>
      </c>
      <c r="R25" s="217">
        <v>7.7</v>
      </c>
      <c r="S25" s="217">
        <v>5</v>
      </c>
      <c r="T25" s="217">
        <v>0.97</v>
      </c>
      <c r="U25" s="217">
        <v>48.68</v>
      </c>
      <c r="V25" s="217">
        <v>4.8099999999999996</v>
      </c>
      <c r="W25" s="217">
        <v>5.78</v>
      </c>
      <c r="X25" s="217">
        <v>19.260000000000002</v>
      </c>
      <c r="Y25" s="217">
        <v>0</v>
      </c>
      <c r="Z25" s="217">
        <v>24.07</v>
      </c>
      <c r="AA25" s="217">
        <v>14.44</v>
      </c>
      <c r="AB25" s="217">
        <v>0</v>
      </c>
      <c r="AC25" s="217">
        <v>12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84.02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280</v>
      </c>
      <c r="L26" s="217">
        <v>7.7</v>
      </c>
      <c r="M26" s="217">
        <v>64.02</v>
      </c>
      <c r="N26" s="217">
        <v>52.85</v>
      </c>
      <c r="O26" s="217">
        <v>73.77</v>
      </c>
      <c r="P26" s="217">
        <v>31.81</v>
      </c>
      <c r="Q26" s="217">
        <v>4.3499999999999996</v>
      </c>
      <c r="R26" s="217">
        <v>7.7</v>
      </c>
      <c r="S26" s="217">
        <v>5</v>
      </c>
      <c r="T26" s="217">
        <v>0.97</v>
      </c>
      <c r="U26" s="217">
        <v>48.68</v>
      </c>
      <c r="V26" s="217">
        <v>4.8099999999999996</v>
      </c>
      <c r="W26" s="217">
        <v>5.78</v>
      </c>
      <c r="X26" s="217">
        <v>19.260000000000002</v>
      </c>
      <c r="Y26" s="217">
        <v>0</v>
      </c>
      <c r="Z26" s="217">
        <v>24.07</v>
      </c>
      <c r="AA26" s="217">
        <v>14.44</v>
      </c>
      <c r="AB26" s="217">
        <v>0</v>
      </c>
      <c r="AC26" s="217">
        <v>12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84.02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269.62</v>
      </c>
      <c r="L27" s="217">
        <v>7.7</v>
      </c>
      <c r="M27" s="217">
        <v>64.02</v>
      </c>
      <c r="N27" s="217">
        <v>52.85</v>
      </c>
      <c r="O27" s="217">
        <v>73.77</v>
      </c>
      <c r="P27" s="217">
        <v>31.81</v>
      </c>
      <c r="Q27" s="217">
        <v>3.85</v>
      </c>
      <c r="R27" s="217">
        <v>7.7</v>
      </c>
      <c r="S27" s="217">
        <v>4.8099999999999996</v>
      </c>
      <c r="T27" s="217">
        <v>0.97</v>
      </c>
      <c r="U27" s="217">
        <v>48.68</v>
      </c>
      <c r="V27" s="217">
        <v>4.8099999999999996</v>
      </c>
      <c r="W27" s="217">
        <v>5.78</v>
      </c>
      <c r="X27" s="217">
        <v>19.260000000000002</v>
      </c>
      <c r="Y27" s="217">
        <v>0</v>
      </c>
      <c r="Z27" s="217">
        <v>24.07</v>
      </c>
      <c r="AA27" s="217">
        <v>14.44</v>
      </c>
      <c r="AB27" s="217">
        <v>0</v>
      </c>
      <c r="AC27" s="217">
        <v>12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84.02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11.5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269.62</v>
      </c>
      <c r="L28" s="217">
        <v>7.7</v>
      </c>
      <c r="M28" s="217">
        <v>64.02</v>
      </c>
      <c r="N28" s="217">
        <v>52.85</v>
      </c>
      <c r="O28" s="217">
        <v>73.77</v>
      </c>
      <c r="P28" s="217">
        <v>31.81</v>
      </c>
      <c r="Q28" s="217">
        <v>3.85</v>
      </c>
      <c r="R28" s="217">
        <v>7.7</v>
      </c>
      <c r="S28" s="217">
        <v>4.8099999999999996</v>
      </c>
      <c r="T28" s="217">
        <v>0.97</v>
      </c>
      <c r="U28" s="217">
        <v>48.68</v>
      </c>
      <c r="V28" s="217">
        <v>4.8099999999999996</v>
      </c>
      <c r="W28" s="217">
        <v>5.78</v>
      </c>
      <c r="X28" s="217">
        <v>19.260000000000002</v>
      </c>
      <c r="Y28" s="217">
        <v>0</v>
      </c>
      <c r="Z28" s="217">
        <v>24.07</v>
      </c>
      <c r="AA28" s="217">
        <v>14.44</v>
      </c>
      <c r="AB28" s="217">
        <v>0</v>
      </c>
      <c r="AC28" s="217">
        <v>12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84.02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18.66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269.62</v>
      </c>
      <c r="L29" s="217">
        <v>7.7</v>
      </c>
      <c r="M29" s="217">
        <v>64.02</v>
      </c>
      <c r="N29" s="217">
        <v>52.85</v>
      </c>
      <c r="O29" s="217">
        <v>73.77</v>
      </c>
      <c r="P29" s="217">
        <v>31.81</v>
      </c>
      <c r="Q29" s="217">
        <v>3.85</v>
      </c>
      <c r="R29" s="217">
        <v>7.7</v>
      </c>
      <c r="S29" s="217">
        <v>4.8099999999999996</v>
      </c>
      <c r="T29" s="217">
        <v>0.97</v>
      </c>
      <c r="U29" s="217">
        <v>48.68</v>
      </c>
      <c r="V29" s="217">
        <v>4.8099999999999996</v>
      </c>
      <c r="W29" s="217">
        <v>6.75</v>
      </c>
      <c r="X29" s="217">
        <v>19.260000000000002</v>
      </c>
      <c r="Y29" s="217">
        <v>0</v>
      </c>
      <c r="Z29" s="217">
        <v>24.07</v>
      </c>
      <c r="AA29" s="217">
        <v>14.45</v>
      </c>
      <c r="AB29" s="217">
        <v>0</v>
      </c>
      <c r="AC29" s="217">
        <v>12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84.02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23.88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269.62</v>
      </c>
      <c r="L30" s="217">
        <v>7.7</v>
      </c>
      <c r="M30" s="217">
        <v>64.02</v>
      </c>
      <c r="N30" s="217">
        <v>52.85</v>
      </c>
      <c r="O30" s="217">
        <v>73.77</v>
      </c>
      <c r="P30" s="217">
        <v>31.81</v>
      </c>
      <c r="Q30" s="217">
        <v>3.85</v>
      </c>
      <c r="R30" s="217">
        <v>7.7</v>
      </c>
      <c r="S30" s="217">
        <v>4.8099999999999996</v>
      </c>
      <c r="T30" s="217">
        <v>0.97</v>
      </c>
      <c r="U30" s="217">
        <v>48.68</v>
      </c>
      <c r="V30" s="217">
        <v>4.8099999999999996</v>
      </c>
      <c r="W30" s="217">
        <v>5.78</v>
      </c>
      <c r="X30" s="217">
        <v>19.260000000000002</v>
      </c>
      <c r="Y30" s="217">
        <v>0</v>
      </c>
      <c r="Z30" s="217">
        <v>24.07</v>
      </c>
      <c r="AA30" s="217">
        <v>14.45</v>
      </c>
      <c r="AB30" s="217">
        <v>0</v>
      </c>
      <c r="AC30" s="217">
        <v>12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84.02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25.5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269.62</v>
      </c>
      <c r="L31" s="217">
        <v>7.7</v>
      </c>
      <c r="M31" s="217">
        <v>64.02</v>
      </c>
      <c r="N31" s="217">
        <v>52.85</v>
      </c>
      <c r="O31" s="217">
        <v>73.77</v>
      </c>
      <c r="P31" s="217">
        <v>31.81</v>
      </c>
      <c r="Q31" s="217">
        <v>3.85</v>
      </c>
      <c r="R31" s="217">
        <v>7.7</v>
      </c>
      <c r="S31" s="217">
        <v>4.8099999999999996</v>
      </c>
      <c r="T31" s="217">
        <v>0.97</v>
      </c>
      <c r="U31" s="217">
        <v>48.68</v>
      </c>
      <c r="V31" s="217">
        <v>4.8099999999999996</v>
      </c>
      <c r="W31" s="217">
        <v>5.78</v>
      </c>
      <c r="X31" s="217">
        <v>19.260000000000002</v>
      </c>
      <c r="Y31" s="217">
        <v>0</v>
      </c>
      <c r="Z31" s="217">
        <v>25</v>
      </c>
      <c r="AA31" s="217">
        <v>14.45</v>
      </c>
      <c r="AB31" s="217">
        <v>0</v>
      </c>
      <c r="AC31" s="217">
        <v>12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83.58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25.5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269.62</v>
      </c>
      <c r="L32" s="217">
        <v>7.7</v>
      </c>
      <c r="M32" s="217">
        <v>64.02</v>
      </c>
      <c r="N32" s="217">
        <v>52.85</v>
      </c>
      <c r="O32" s="217">
        <v>73.77</v>
      </c>
      <c r="P32" s="217">
        <v>31.81</v>
      </c>
      <c r="Q32" s="217">
        <v>3.85</v>
      </c>
      <c r="R32" s="217">
        <v>7.7</v>
      </c>
      <c r="S32" s="217">
        <v>4.8099999999999996</v>
      </c>
      <c r="T32" s="217">
        <v>0.97</v>
      </c>
      <c r="U32" s="217">
        <v>48.68</v>
      </c>
      <c r="V32" s="217">
        <v>4.8099999999999996</v>
      </c>
      <c r="W32" s="217">
        <v>5.78</v>
      </c>
      <c r="X32" s="217">
        <v>19.260000000000002</v>
      </c>
      <c r="Y32" s="217">
        <v>0</v>
      </c>
      <c r="Z32" s="217">
        <v>24.07</v>
      </c>
      <c r="AA32" s="217">
        <v>14.45</v>
      </c>
      <c r="AB32" s="217">
        <v>0</v>
      </c>
      <c r="AC32" s="217">
        <v>12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83.58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25.5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280</v>
      </c>
      <c r="L33" s="217">
        <v>7.76</v>
      </c>
      <c r="M33" s="217">
        <v>64.02</v>
      </c>
      <c r="N33" s="217">
        <v>52.85</v>
      </c>
      <c r="O33" s="217">
        <v>73.77</v>
      </c>
      <c r="P33" s="217">
        <v>31.81</v>
      </c>
      <c r="Q33" s="217">
        <v>4.2300000000000004</v>
      </c>
      <c r="R33" s="217">
        <v>7.7</v>
      </c>
      <c r="S33" s="217">
        <v>5.42</v>
      </c>
      <c r="T33" s="217">
        <v>0.97</v>
      </c>
      <c r="U33" s="217">
        <v>48.68</v>
      </c>
      <c r="V33" s="217">
        <v>4.8099999999999996</v>
      </c>
      <c r="W33" s="217">
        <v>5.78</v>
      </c>
      <c r="X33" s="217">
        <v>19.260000000000002</v>
      </c>
      <c r="Y33" s="217">
        <v>0</v>
      </c>
      <c r="Z33" s="217">
        <v>24.07</v>
      </c>
      <c r="AA33" s="217">
        <v>14.45</v>
      </c>
      <c r="AB33" s="217">
        <v>0</v>
      </c>
      <c r="AC33" s="217">
        <v>12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83.58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25.5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280</v>
      </c>
      <c r="L34" s="217">
        <v>7.76</v>
      </c>
      <c r="M34" s="217">
        <v>64.02</v>
      </c>
      <c r="N34" s="217">
        <v>52.85</v>
      </c>
      <c r="O34" s="217">
        <v>73.77</v>
      </c>
      <c r="P34" s="217">
        <v>31.81</v>
      </c>
      <c r="Q34" s="217">
        <v>3.85</v>
      </c>
      <c r="R34" s="217">
        <v>7.7</v>
      </c>
      <c r="S34" s="217">
        <v>5.42</v>
      </c>
      <c r="T34" s="217">
        <v>0.97</v>
      </c>
      <c r="U34" s="217">
        <v>48.68</v>
      </c>
      <c r="V34" s="217">
        <v>4.8099999999999996</v>
      </c>
      <c r="W34" s="217">
        <v>5.78</v>
      </c>
      <c r="X34" s="217">
        <v>19.260000000000002</v>
      </c>
      <c r="Y34" s="217">
        <v>0</v>
      </c>
      <c r="Z34" s="217">
        <v>22.93</v>
      </c>
      <c r="AA34" s="217">
        <v>14.45</v>
      </c>
      <c r="AB34" s="217">
        <v>0</v>
      </c>
      <c r="AC34" s="217">
        <v>12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83.58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25.5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280</v>
      </c>
      <c r="L35" s="217">
        <v>7.7</v>
      </c>
      <c r="M35" s="217">
        <v>64.02</v>
      </c>
      <c r="N35" s="217">
        <v>52.85</v>
      </c>
      <c r="O35" s="217">
        <v>73.77</v>
      </c>
      <c r="P35" s="217">
        <v>31.81</v>
      </c>
      <c r="Q35" s="217">
        <v>4.21</v>
      </c>
      <c r="R35" s="217">
        <v>7.7</v>
      </c>
      <c r="S35" s="217">
        <v>5.78</v>
      </c>
      <c r="T35" s="217">
        <v>0.97</v>
      </c>
      <c r="U35" s="217">
        <v>48.68</v>
      </c>
      <c r="V35" s="217">
        <v>4.8099999999999996</v>
      </c>
      <c r="W35" s="217">
        <v>5.78</v>
      </c>
      <c r="X35" s="217">
        <v>19.260000000000002</v>
      </c>
      <c r="Y35" s="217">
        <v>0</v>
      </c>
      <c r="Z35" s="217">
        <v>24.07</v>
      </c>
      <c r="AA35" s="217">
        <v>14.45</v>
      </c>
      <c r="AB35" s="217">
        <v>0</v>
      </c>
      <c r="AC35" s="217">
        <v>12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83.58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41.5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280</v>
      </c>
      <c r="L36" s="217">
        <v>7.7</v>
      </c>
      <c r="M36" s="217">
        <v>64.02</v>
      </c>
      <c r="N36" s="217">
        <v>52.85</v>
      </c>
      <c r="O36" s="217">
        <v>73.77</v>
      </c>
      <c r="P36" s="217">
        <v>31.81</v>
      </c>
      <c r="Q36" s="217">
        <v>4.21</v>
      </c>
      <c r="R36" s="217">
        <v>7.7</v>
      </c>
      <c r="S36" s="217">
        <v>5.78</v>
      </c>
      <c r="T36" s="217">
        <v>0.97</v>
      </c>
      <c r="U36" s="217">
        <v>48.68</v>
      </c>
      <c r="V36" s="217">
        <v>4.8099999999999996</v>
      </c>
      <c r="W36" s="217">
        <v>5.78</v>
      </c>
      <c r="X36" s="217">
        <v>19.260000000000002</v>
      </c>
      <c r="Y36" s="217">
        <v>0</v>
      </c>
      <c r="Z36" s="217">
        <v>24.07</v>
      </c>
      <c r="AA36" s="217">
        <v>14.45</v>
      </c>
      <c r="AB36" s="217">
        <v>0</v>
      </c>
      <c r="AC36" s="217">
        <v>12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83.58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41.5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280</v>
      </c>
      <c r="L37" s="217">
        <v>7.7</v>
      </c>
      <c r="M37" s="217">
        <v>64.02</v>
      </c>
      <c r="N37" s="217">
        <v>52.85</v>
      </c>
      <c r="O37" s="217">
        <v>73.77</v>
      </c>
      <c r="P37" s="217">
        <v>31.81</v>
      </c>
      <c r="Q37" s="217">
        <v>3.85</v>
      </c>
      <c r="R37" s="217">
        <v>7.7</v>
      </c>
      <c r="S37" s="217">
        <v>5.78</v>
      </c>
      <c r="T37" s="217">
        <v>0.97</v>
      </c>
      <c r="U37" s="217">
        <v>48.68</v>
      </c>
      <c r="V37" s="217">
        <v>4.8099999999999996</v>
      </c>
      <c r="W37" s="217">
        <v>5.78</v>
      </c>
      <c r="X37" s="217">
        <v>18.55</v>
      </c>
      <c r="Y37" s="217">
        <v>0</v>
      </c>
      <c r="Z37" s="217">
        <v>24.07</v>
      </c>
      <c r="AA37" s="217">
        <v>14.45</v>
      </c>
      <c r="AB37" s="217">
        <v>0</v>
      </c>
      <c r="AC37" s="217">
        <v>12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83.58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41.5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280</v>
      </c>
      <c r="L38" s="217">
        <v>7.7</v>
      </c>
      <c r="M38" s="217">
        <v>64.02</v>
      </c>
      <c r="N38" s="217">
        <v>52.85</v>
      </c>
      <c r="O38" s="217">
        <v>73.77</v>
      </c>
      <c r="P38" s="217">
        <v>31.81</v>
      </c>
      <c r="Q38" s="217">
        <v>3.85</v>
      </c>
      <c r="R38" s="217">
        <v>7.7</v>
      </c>
      <c r="S38" s="217">
        <v>5.78</v>
      </c>
      <c r="T38" s="217">
        <v>0.97</v>
      </c>
      <c r="U38" s="217">
        <v>48.68</v>
      </c>
      <c r="V38" s="217">
        <v>4.8099999999999996</v>
      </c>
      <c r="W38" s="217">
        <v>5.78</v>
      </c>
      <c r="X38" s="217">
        <v>18.55</v>
      </c>
      <c r="Y38" s="217">
        <v>0</v>
      </c>
      <c r="Z38" s="217">
        <v>24.07</v>
      </c>
      <c r="AA38" s="217">
        <v>14.45</v>
      </c>
      <c r="AB38" s="217">
        <v>0</v>
      </c>
      <c r="AC38" s="217">
        <v>12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83.58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41.5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280</v>
      </c>
      <c r="L39" s="217">
        <v>7.7</v>
      </c>
      <c r="M39" s="217">
        <v>64.02</v>
      </c>
      <c r="N39" s="217">
        <v>52.85</v>
      </c>
      <c r="O39" s="217">
        <v>73.77</v>
      </c>
      <c r="P39" s="217">
        <v>31.81</v>
      </c>
      <c r="Q39" s="217">
        <v>4</v>
      </c>
      <c r="R39" s="217">
        <v>7.7</v>
      </c>
      <c r="S39" s="217">
        <v>5.46</v>
      </c>
      <c r="T39" s="217">
        <v>0.97</v>
      </c>
      <c r="U39" s="217">
        <v>48.68</v>
      </c>
      <c r="V39" s="217">
        <v>4.8099999999999996</v>
      </c>
      <c r="W39" s="217">
        <v>5.78</v>
      </c>
      <c r="X39" s="217">
        <v>18.55</v>
      </c>
      <c r="Y39" s="217">
        <v>0</v>
      </c>
      <c r="Z39" s="217">
        <v>25</v>
      </c>
      <c r="AA39" s="217">
        <v>14.45</v>
      </c>
      <c r="AB39" s="217">
        <v>0</v>
      </c>
      <c r="AC39" s="217">
        <v>12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83.58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41.5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280</v>
      </c>
      <c r="L40" s="217">
        <v>7.7</v>
      </c>
      <c r="M40" s="217">
        <v>64.02</v>
      </c>
      <c r="N40" s="217">
        <v>52.85</v>
      </c>
      <c r="O40" s="217">
        <v>73.77</v>
      </c>
      <c r="P40" s="217">
        <v>31.81</v>
      </c>
      <c r="Q40" s="217">
        <v>4</v>
      </c>
      <c r="R40" s="217">
        <v>7.7</v>
      </c>
      <c r="S40" s="217">
        <v>5.46</v>
      </c>
      <c r="T40" s="217">
        <v>0.97</v>
      </c>
      <c r="U40" s="217">
        <v>48.68</v>
      </c>
      <c r="V40" s="217">
        <v>4.8099999999999996</v>
      </c>
      <c r="W40" s="217">
        <v>5.78</v>
      </c>
      <c r="X40" s="217">
        <v>18.55</v>
      </c>
      <c r="Y40" s="217">
        <v>0</v>
      </c>
      <c r="Z40" s="217">
        <v>24.07</v>
      </c>
      <c r="AA40" s="217">
        <v>14.45</v>
      </c>
      <c r="AB40" s="217">
        <v>0</v>
      </c>
      <c r="AC40" s="217">
        <v>12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83.58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41.5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280</v>
      </c>
      <c r="L41" s="217">
        <v>7.7</v>
      </c>
      <c r="M41" s="217">
        <v>64.02</v>
      </c>
      <c r="N41" s="217">
        <v>52.85</v>
      </c>
      <c r="O41" s="217">
        <v>73.77</v>
      </c>
      <c r="P41" s="217">
        <v>31.81</v>
      </c>
      <c r="Q41" s="217">
        <v>4</v>
      </c>
      <c r="R41" s="217">
        <v>7.7</v>
      </c>
      <c r="S41" s="217">
        <v>5.81</v>
      </c>
      <c r="T41" s="217">
        <v>0.97</v>
      </c>
      <c r="U41" s="217">
        <v>48.68</v>
      </c>
      <c r="V41" s="217">
        <v>4.8099999999999996</v>
      </c>
      <c r="W41" s="217">
        <v>5.78</v>
      </c>
      <c r="X41" s="217">
        <v>36.72</v>
      </c>
      <c r="Y41" s="217">
        <v>0</v>
      </c>
      <c r="Z41" s="217">
        <v>25</v>
      </c>
      <c r="AA41" s="217">
        <v>14.45</v>
      </c>
      <c r="AB41" s="217">
        <v>0</v>
      </c>
      <c r="AC41" s="217">
        <v>12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83.58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41.5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280</v>
      </c>
      <c r="L42" s="217">
        <v>7.7</v>
      </c>
      <c r="M42" s="217">
        <v>64.02</v>
      </c>
      <c r="N42" s="217">
        <v>52.85</v>
      </c>
      <c r="O42" s="217">
        <v>73.77</v>
      </c>
      <c r="P42" s="217">
        <v>31.81</v>
      </c>
      <c r="Q42" s="217">
        <v>4</v>
      </c>
      <c r="R42" s="217">
        <v>7.7</v>
      </c>
      <c r="S42" s="217">
        <v>5.81</v>
      </c>
      <c r="T42" s="217">
        <v>0.97</v>
      </c>
      <c r="U42" s="217">
        <v>48.68</v>
      </c>
      <c r="V42" s="217">
        <v>4.8099999999999996</v>
      </c>
      <c r="W42" s="217">
        <v>5.78</v>
      </c>
      <c r="X42" s="217">
        <v>25.02</v>
      </c>
      <c r="Y42" s="217">
        <v>0</v>
      </c>
      <c r="Z42" s="217">
        <v>24.07</v>
      </c>
      <c r="AA42" s="217">
        <v>14.45</v>
      </c>
      <c r="AB42" s="217">
        <v>0</v>
      </c>
      <c r="AC42" s="217">
        <v>12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83.58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41.5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280</v>
      </c>
      <c r="L43" s="217">
        <v>7.76</v>
      </c>
      <c r="M43" s="217">
        <v>64.02</v>
      </c>
      <c r="N43" s="217">
        <v>52.85</v>
      </c>
      <c r="O43" s="217">
        <v>73.77</v>
      </c>
      <c r="P43" s="217">
        <v>31.81</v>
      </c>
      <c r="Q43" s="217">
        <v>4</v>
      </c>
      <c r="R43" s="217">
        <v>7.7</v>
      </c>
      <c r="S43" s="217">
        <v>5.81</v>
      </c>
      <c r="T43" s="217">
        <v>0.97</v>
      </c>
      <c r="U43" s="217">
        <v>48.68</v>
      </c>
      <c r="V43" s="217">
        <v>4.8099999999999996</v>
      </c>
      <c r="W43" s="217">
        <v>5.78</v>
      </c>
      <c r="X43" s="217">
        <v>18.54</v>
      </c>
      <c r="Y43" s="217">
        <v>0</v>
      </c>
      <c r="Z43" s="217">
        <v>24.07</v>
      </c>
      <c r="AA43" s="217">
        <v>14.45</v>
      </c>
      <c r="AB43" s="217">
        <v>0</v>
      </c>
      <c r="AC43" s="217">
        <v>12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83.58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41.5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280</v>
      </c>
      <c r="L44" s="217">
        <v>7.76</v>
      </c>
      <c r="M44" s="217">
        <v>64.02</v>
      </c>
      <c r="N44" s="217">
        <v>52.85</v>
      </c>
      <c r="O44" s="217">
        <v>73.77</v>
      </c>
      <c r="P44" s="217">
        <v>31.81</v>
      </c>
      <c r="Q44" s="217">
        <v>4</v>
      </c>
      <c r="R44" s="217">
        <v>7.7</v>
      </c>
      <c r="S44" s="217">
        <v>5.81</v>
      </c>
      <c r="T44" s="217">
        <v>0.97</v>
      </c>
      <c r="U44" s="217">
        <v>48.68</v>
      </c>
      <c r="V44" s="217">
        <v>4.8099999999999996</v>
      </c>
      <c r="W44" s="217">
        <v>5.78</v>
      </c>
      <c r="X44" s="217">
        <v>18.54</v>
      </c>
      <c r="Y44" s="217">
        <v>0</v>
      </c>
      <c r="Z44" s="217">
        <v>24.07</v>
      </c>
      <c r="AA44" s="217">
        <v>14.45</v>
      </c>
      <c r="AB44" s="217">
        <v>0</v>
      </c>
      <c r="AC44" s="217">
        <v>12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83.58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41.5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280</v>
      </c>
      <c r="L45" s="217">
        <v>7.76</v>
      </c>
      <c r="M45" s="217">
        <v>64.02</v>
      </c>
      <c r="N45" s="217">
        <v>52.85</v>
      </c>
      <c r="O45" s="217">
        <v>73.77</v>
      </c>
      <c r="P45" s="217">
        <v>31.81</v>
      </c>
      <c r="Q45" s="217">
        <v>4.49</v>
      </c>
      <c r="R45" s="217">
        <v>7.7</v>
      </c>
      <c r="S45" s="217">
        <v>5.84</v>
      </c>
      <c r="T45" s="217">
        <v>0.97</v>
      </c>
      <c r="U45" s="217">
        <v>49.12</v>
      </c>
      <c r="V45" s="217">
        <v>4.8099999999999996</v>
      </c>
      <c r="W45" s="217">
        <v>5.78</v>
      </c>
      <c r="X45" s="217">
        <v>18.54</v>
      </c>
      <c r="Y45" s="217">
        <v>0</v>
      </c>
      <c r="Z45" s="217">
        <v>24.07</v>
      </c>
      <c r="AA45" s="217">
        <v>14.45</v>
      </c>
      <c r="AB45" s="217">
        <v>0</v>
      </c>
      <c r="AC45" s="217">
        <v>11.06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83.58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41.5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280</v>
      </c>
      <c r="L46" s="217">
        <v>7.76</v>
      </c>
      <c r="M46" s="217">
        <v>64.02</v>
      </c>
      <c r="N46" s="217">
        <v>52.85</v>
      </c>
      <c r="O46" s="217">
        <v>73.77</v>
      </c>
      <c r="P46" s="217">
        <v>31.81</v>
      </c>
      <c r="Q46" s="217">
        <v>4.49</v>
      </c>
      <c r="R46" s="217">
        <v>7.7</v>
      </c>
      <c r="S46" s="217">
        <v>5.84</v>
      </c>
      <c r="T46" s="217">
        <v>0.97</v>
      </c>
      <c r="U46" s="217">
        <v>49.17</v>
      </c>
      <c r="V46" s="217">
        <v>4.8099999999999996</v>
      </c>
      <c r="W46" s="217">
        <v>5.78</v>
      </c>
      <c r="X46" s="217">
        <v>18.54</v>
      </c>
      <c r="Y46" s="217">
        <v>0</v>
      </c>
      <c r="Z46" s="217">
        <v>24.07</v>
      </c>
      <c r="AA46" s="217">
        <v>14.45</v>
      </c>
      <c r="AB46" s="217">
        <v>0</v>
      </c>
      <c r="AC46" s="217">
        <v>11.06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83.58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41.5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280</v>
      </c>
      <c r="L47" s="217">
        <v>7.9</v>
      </c>
      <c r="M47" s="217">
        <v>64.02</v>
      </c>
      <c r="N47" s="217">
        <v>52.85</v>
      </c>
      <c r="O47" s="217">
        <v>73.77</v>
      </c>
      <c r="P47" s="217">
        <v>31.81</v>
      </c>
      <c r="Q47" s="217">
        <v>5.16</v>
      </c>
      <c r="R47" s="217">
        <v>7.7</v>
      </c>
      <c r="S47" s="217">
        <v>6.1</v>
      </c>
      <c r="T47" s="217">
        <v>0.97</v>
      </c>
      <c r="U47" s="217">
        <v>49.17</v>
      </c>
      <c r="V47" s="217">
        <v>4.8099999999999996</v>
      </c>
      <c r="W47" s="217">
        <v>5.78</v>
      </c>
      <c r="X47" s="217">
        <v>18.54</v>
      </c>
      <c r="Y47" s="217">
        <v>0</v>
      </c>
      <c r="Z47" s="217">
        <v>24.06</v>
      </c>
      <c r="AA47" s="217">
        <v>14.44</v>
      </c>
      <c r="AB47" s="217">
        <v>0</v>
      </c>
      <c r="AC47" s="217">
        <v>12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83.58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41.5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280</v>
      </c>
      <c r="L48" s="217">
        <v>7.9</v>
      </c>
      <c r="M48" s="217">
        <v>64.02</v>
      </c>
      <c r="N48" s="217">
        <v>52.85</v>
      </c>
      <c r="O48" s="217">
        <v>73.77</v>
      </c>
      <c r="P48" s="217">
        <v>31.81</v>
      </c>
      <c r="Q48" s="217">
        <v>5.16</v>
      </c>
      <c r="R48" s="217">
        <v>7.7</v>
      </c>
      <c r="S48" s="217">
        <v>6.1</v>
      </c>
      <c r="T48" s="217">
        <v>0.97</v>
      </c>
      <c r="U48" s="217">
        <v>49.17</v>
      </c>
      <c r="V48" s="217">
        <v>4.8099999999999996</v>
      </c>
      <c r="W48" s="217">
        <v>5.78</v>
      </c>
      <c r="X48" s="217">
        <v>18.54</v>
      </c>
      <c r="Y48" s="217">
        <v>0</v>
      </c>
      <c r="Z48" s="217">
        <v>24.06</v>
      </c>
      <c r="AA48" s="217">
        <v>14.44</v>
      </c>
      <c r="AB48" s="217">
        <v>0</v>
      </c>
      <c r="AC48" s="217">
        <v>12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83.58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41.5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280</v>
      </c>
      <c r="L49" s="217">
        <v>7.96</v>
      </c>
      <c r="M49" s="217">
        <v>64.02</v>
      </c>
      <c r="N49" s="217">
        <v>52.85</v>
      </c>
      <c r="O49" s="217">
        <v>73.77</v>
      </c>
      <c r="P49" s="217">
        <v>31.81</v>
      </c>
      <c r="Q49" s="217">
        <v>5.16</v>
      </c>
      <c r="R49" s="217">
        <v>7.7</v>
      </c>
      <c r="S49" s="217">
        <v>6.1</v>
      </c>
      <c r="T49" s="217">
        <v>0.97</v>
      </c>
      <c r="U49" s="217">
        <v>49.17</v>
      </c>
      <c r="V49" s="217">
        <v>4.8099999999999996</v>
      </c>
      <c r="W49" s="217">
        <v>5.78</v>
      </c>
      <c r="X49" s="217">
        <v>18.54</v>
      </c>
      <c r="Y49" s="217">
        <v>0</v>
      </c>
      <c r="Z49" s="217">
        <v>24.06</v>
      </c>
      <c r="AA49" s="217">
        <v>14.44</v>
      </c>
      <c r="AB49" s="217">
        <v>0</v>
      </c>
      <c r="AC49" s="217">
        <v>12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83.58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41.5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280</v>
      </c>
      <c r="L50" s="217">
        <v>7.96</v>
      </c>
      <c r="M50" s="217">
        <v>64.02</v>
      </c>
      <c r="N50" s="217">
        <v>52.85</v>
      </c>
      <c r="O50" s="217">
        <v>73.77</v>
      </c>
      <c r="P50" s="217">
        <v>31.81</v>
      </c>
      <c r="Q50" s="217">
        <v>5.16</v>
      </c>
      <c r="R50" s="217">
        <v>7.7</v>
      </c>
      <c r="S50" s="217">
        <v>6.1</v>
      </c>
      <c r="T50" s="217">
        <v>0.97</v>
      </c>
      <c r="U50" s="217">
        <v>49.17</v>
      </c>
      <c r="V50" s="217">
        <v>4.8099999999999996</v>
      </c>
      <c r="W50" s="217">
        <v>5.78</v>
      </c>
      <c r="X50" s="217">
        <v>18.54</v>
      </c>
      <c r="Y50" s="217">
        <v>0</v>
      </c>
      <c r="Z50" s="217">
        <v>24.06</v>
      </c>
      <c r="AA50" s="217">
        <v>14.44</v>
      </c>
      <c r="AB50" s="217">
        <v>0</v>
      </c>
      <c r="AC50" s="217">
        <v>12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83.58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41.5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280</v>
      </c>
      <c r="L51" s="217">
        <v>7.96</v>
      </c>
      <c r="M51" s="217">
        <v>64.02</v>
      </c>
      <c r="N51" s="217">
        <v>52.85</v>
      </c>
      <c r="O51" s="217">
        <v>73.77</v>
      </c>
      <c r="P51" s="217">
        <v>30.32</v>
      </c>
      <c r="Q51" s="217">
        <v>5.16</v>
      </c>
      <c r="R51" s="217">
        <v>7.7</v>
      </c>
      <c r="S51" s="217">
        <v>6.1</v>
      </c>
      <c r="T51" s="217">
        <v>0.97</v>
      </c>
      <c r="U51" s="217">
        <v>49.17</v>
      </c>
      <c r="V51" s="217">
        <v>4.8099999999999996</v>
      </c>
      <c r="W51" s="217">
        <v>5.78</v>
      </c>
      <c r="X51" s="217">
        <v>18.54</v>
      </c>
      <c r="Y51" s="217">
        <v>0</v>
      </c>
      <c r="Z51" s="217">
        <v>24.06</v>
      </c>
      <c r="AA51" s="217">
        <v>14.44</v>
      </c>
      <c r="AB51" s="217">
        <v>0</v>
      </c>
      <c r="AC51" s="217">
        <v>12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83.58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41.5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280</v>
      </c>
      <c r="L52" s="217">
        <v>7.96</v>
      </c>
      <c r="M52" s="217">
        <v>64.02</v>
      </c>
      <c r="N52" s="217">
        <v>52.85</v>
      </c>
      <c r="O52" s="217">
        <v>73.77</v>
      </c>
      <c r="P52" s="217">
        <v>30.32</v>
      </c>
      <c r="Q52" s="217">
        <v>5.16</v>
      </c>
      <c r="R52" s="217">
        <v>7.7</v>
      </c>
      <c r="S52" s="217">
        <v>6.1</v>
      </c>
      <c r="T52" s="217">
        <v>0.97</v>
      </c>
      <c r="U52" s="217">
        <v>49.17</v>
      </c>
      <c r="V52" s="217">
        <v>4.8099999999999996</v>
      </c>
      <c r="W52" s="217">
        <v>5.78</v>
      </c>
      <c r="X52" s="217">
        <v>18.54</v>
      </c>
      <c r="Y52" s="217">
        <v>0</v>
      </c>
      <c r="Z52" s="217">
        <v>24.06</v>
      </c>
      <c r="AA52" s="217">
        <v>14.44</v>
      </c>
      <c r="AB52" s="217">
        <v>0</v>
      </c>
      <c r="AC52" s="217">
        <v>11.7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83.58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41.5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280</v>
      </c>
      <c r="L53" s="217">
        <v>7.96</v>
      </c>
      <c r="M53" s="217">
        <v>64.02</v>
      </c>
      <c r="N53" s="217">
        <v>52.85</v>
      </c>
      <c r="O53" s="217">
        <v>73.77</v>
      </c>
      <c r="P53" s="217">
        <v>30.32</v>
      </c>
      <c r="Q53" s="217">
        <v>5.16</v>
      </c>
      <c r="R53" s="217">
        <v>7.7</v>
      </c>
      <c r="S53" s="217">
        <v>6.1</v>
      </c>
      <c r="T53" s="217">
        <v>0.97</v>
      </c>
      <c r="U53" s="217">
        <v>49.17</v>
      </c>
      <c r="V53" s="217">
        <v>4.8099999999999996</v>
      </c>
      <c r="W53" s="217">
        <v>5.78</v>
      </c>
      <c r="X53" s="217">
        <v>18.55</v>
      </c>
      <c r="Y53" s="217">
        <v>0</v>
      </c>
      <c r="Z53" s="217">
        <v>24.24</v>
      </c>
      <c r="AA53" s="217">
        <v>14.57</v>
      </c>
      <c r="AB53" s="217">
        <v>0</v>
      </c>
      <c r="AC53" s="217">
        <v>11.7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83.58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41.5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280</v>
      </c>
      <c r="L54" s="217">
        <v>7.96</v>
      </c>
      <c r="M54" s="217">
        <v>64.02</v>
      </c>
      <c r="N54" s="217">
        <v>52.85</v>
      </c>
      <c r="O54" s="217">
        <v>73.77</v>
      </c>
      <c r="P54" s="217">
        <v>30.32</v>
      </c>
      <c r="Q54" s="217">
        <v>5.16</v>
      </c>
      <c r="R54" s="217">
        <v>7.7</v>
      </c>
      <c r="S54" s="217">
        <v>6.1</v>
      </c>
      <c r="T54" s="217">
        <v>0.97</v>
      </c>
      <c r="U54" s="217">
        <v>49.17</v>
      </c>
      <c r="V54" s="217">
        <v>4.8099999999999996</v>
      </c>
      <c r="W54" s="217">
        <v>5.78</v>
      </c>
      <c r="X54" s="217">
        <v>18.55</v>
      </c>
      <c r="Y54" s="217">
        <v>0</v>
      </c>
      <c r="Z54" s="217">
        <v>24.24</v>
      </c>
      <c r="AA54" s="217">
        <v>14.57</v>
      </c>
      <c r="AB54" s="217">
        <v>0</v>
      </c>
      <c r="AC54" s="217">
        <v>11.7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83.58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41.5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280</v>
      </c>
      <c r="L55" s="217">
        <v>7.96</v>
      </c>
      <c r="M55" s="217">
        <v>64.02</v>
      </c>
      <c r="N55" s="217">
        <v>52.85</v>
      </c>
      <c r="O55" s="217">
        <v>73.77</v>
      </c>
      <c r="P55" s="217">
        <v>30.32</v>
      </c>
      <c r="Q55" s="217">
        <v>5.22</v>
      </c>
      <c r="R55" s="217">
        <v>19.23</v>
      </c>
      <c r="S55" s="217">
        <v>6.71</v>
      </c>
      <c r="T55" s="217">
        <v>1.58</v>
      </c>
      <c r="U55" s="217">
        <v>49.84</v>
      </c>
      <c r="V55" s="217">
        <v>8.77</v>
      </c>
      <c r="W55" s="217">
        <v>17.690000000000001</v>
      </c>
      <c r="X55" s="217">
        <v>48.14</v>
      </c>
      <c r="Y55" s="217">
        <v>0</v>
      </c>
      <c r="Z55" s="217">
        <v>49.81</v>
      </c>
      <c r="AA55" s="217">
        <v>33.380000000000003</v>
      </c>
      <c r="AB55" s="217">
        <v>0</v>
      </c>
      <c r="AC55" s="217">
        <v>12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83.58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41.5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280</v>
      </c>
      <c r="L56" s="217">
        <v>7.96</v>
      </c>
      <c r="M56" s="217">
        <v>64.02</v>
      </c>
      <c r="N56" s="217">
        <v>52.85</v>
      </c>
      <c r="O56" s="217">
        <v>73.77</v>
      </c>
      <c r="P56" s="217">
        <v>30.32</v>
      </c>
      <c r="Q56" s="217">
        <v>5.22</v>
      </c>
      <c r="R56" s="217">
        <v>19.23</v>
      </c>
      <c r="S56" s="217">
        <v>6.71</v>
      </c>
      <c r="T56" s="217">
        <v>1.58</v>
      </c>
      <c r="U56" s="217">
        <v>49.84</v>
      </c>
      <c r="V56" s="217">
        <v>8.77</v>
      </c>
      <c r="W56" s="217">
        <v>17.690000000000001</v>
      </c>
      <c r="X56" s="217">
        <v>60.8</v>
      </c>
      <c r="Y56" s="217">
        <v>0</v>
      </c>
      <c r="Z56" s="217">
        <v>58.85</v>
      </c>
      <c r="AA56" s="217">
        <v>33.380000000000003</v>
      </c>
      <c r="AB56" s="217">
        <v>0</v>
      </c>
      <c r="AC56" s="217">
        <v>12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83.58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41.5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280</v>
      </c>
      <c r="L57" s="217">
        <v>7.96</v>
      </c>
      <c r="M57" s="217">
        <v>64.02</v>
      </c>
      <c r="N57" s="217">
        <v>52.85</v>
      </c>
      <c r="O57" s="217">
        <v>73.77</v>
      </c>
      <c r="P57" s="217">
        <v>30.32</v>
      </c>
      <c r="Q57" s="217">
        <v>5.22</v>
      </c>
      <c r="R57" s="217">
        <v>11.77</v>
      </c>
      <c r="S57" s="217">
        <v>6.71</v>
      </c>
      <c r="T57" s="217">
        <v>1.58</v>
      </c>
      <c r="U57" s="217">
        <v>49.84</v>
      </c>
      <c r="V57" s="217">
        <v>4</v>
      </c>
      <c r="W57" s="217">
        <v>10.77</v>
      </c>
      <c r="X57" s="217">
        <v>60.8</v>
      </c>
      <c r="Y57" s="217">
        <v>0</v>
      </c>
      <c r="Z57" s="217">
        <v>58.85</v>
      </c>
      <c r="AA57" s="217">
        <v>14.44</v>
      </c>
      <c r="AB57" s="217">
        <v>0</v>
      </c>
      <c r="AC57" s="217">
        <v>12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83.58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41.5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280</v>
      </c>
      <c r="L58" s="217">
        <v>7.96</v>
      </c>
      <c r="M58" s="217">
        <v>64.02</v>
      </c>
      <c r="N58" s="217">
        <v>52.85</v>
      </c>
      <c r="O58" s="217">
        <v>73.77</v>
      </c>
      <c r="P58" s="217">
        <v>30.32</v>
      </c>
      <c r="Q58" s="217">
        <v>5.22</v>
      </c>
      <c r="R58" s="217">
        <v>11.77</v>
      </c>
      <c r="S58" s="217">
        <v>6.71</v>
      </c>
      <c r="T58" s="217">
        <v>1.58</v>
      </c>
      <c r="U58" s="217">
        <v>49.84</v>
      </c>
      <c r="V58" s="217">
        <v>4</v>
      </c>
      <c r="W58" s="217">
        <v>10.77</v>
      </c>
      <c r="X58" s="217">
        <v>60.8</v>
      </c>
      <c r="Y58" s="217">
        <v>0</v>
      </c>
      <c r="Z58" s="217">
        <v>58.85</v>
      </c>
      <c r="AA58" s="217">
        <v>14.44</v>
      </c>
      <c r="AB58" s="217">
        <v>0</v>
      </c>
      <c r="AC58" s="217">
        <v>12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83.58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41.5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280</v>
      </c>
      <c r="L59" s="217">
        <v>7.96</v>
      </c>
      <c r="M59" s="217">
        <v>64.02</v>
      </c>
      <c r="N59" s="217">
        <v>52.85</v>
      </c>
      <c r="O59" s="217">
        <v>73.77</v>
      </c>
      <c r="P59" s="217">
        <v>30.32</v>
      </c>
      <c r="Q59" s="217">
        <v>5.22</v>
      </c>
      <c r="R59" s="217">
        <v>11.93</v>
      </c>
      <c r="S59" s="217">
        <v>6.71</v>
      </c>
      <c r="T59" s="217">
        <v>1.58</v>
      </c>
      <c r="U59" s="217">
        <v>49.84</v>
      </c>
      <c r="V59" s="217">
        <v>4</v>
      </c>
      <c r="W59" s="217">
        <v>10.77</v>
      </c>
      <c r="X59" s="217">
        <v>38.42</v>
      </c>
      <c r="Y59" s="217">
        <v>0</v>
      </c>
      <c r="Z59" s="217">
        <v>29.64</v>
      </c>
      <c r="AA59" s="217">
        <v>14.44</v>
      </c>
      <c r="AB59" s="217">
        <v>0</v>
      </c>
      <c r="AC59" s="217">
        <v>11.7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84.37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41.5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279.64</v>
      </c>
      <c r="L60" s="217">
        <v>7.96</v>
      </c>
      <c r="M60" s="217">
        <v>64.02</v>
      </c>
      <c r="N60" s="217">
        <v>52.85</v>
      </c>
      <c r="O60" s="217">
        <v>73.77</v>
      </c>
      <c r="P60" s="217">
        <v>30.32</v>
      </c>
      <c r="Q60" s="217">
        <v>5.0199999999999996</v>
      </c>
      <c r="R60" s="217">
        <v>11.93</v>
      </c>
      <c r="S60" s="217">
        <v>6.71</v>
      </c>
      <c r="T60" s="217">
        <v>1.58</v>
      </c>
      <c r="U60" s="217">
        <v>49.84</v>
      </c>
      <c r="V60" s="217">
        <v>4</v>
      </c>
      <c r="W60" s="217">
        <v>10.77</v>
      </c>
      <c r="X60" s="217">
        <v>38.880000000000003</v>
      </c>
      <c r="Y60" s="217">
        <v>0</v>
      </c>
      <c r="Z60" s="217">
        <v>24.07</v>
      </c>
      <c r="AA60" s="217">
        <v>14.44</v>
      </c>
      <c r="AB60" s="217">
        <v>0</v>
      </c>
      <c r="AC60" s="217">
        <v>11.7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84.37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41.5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279.64</v>
      </c>
      <c r="L61" s="217">
        <v>7.87</v>
      </c>
      <c r="M61" s="217">
        <v>64.02</v>
      </c>
      <c r="N61" s="217">
        <v>52.85</v>
      </c>
      <c r="O61" s="217">
        <v>73.77</v>
      </c>
      <c r="P61" s="217">
        <v>30.32</v>
      </c>
      <c r="Q61" s="217">
        <v>5</v>
      </c>
      <c r="R61" s="217">
        <v>9.99</v>
      </c>
      <c r="S61" s="217">
        <v>6.13</v>
      </c>
      <c r="T61" s="217">
        <v>0.97</v>
      </c>
      <c r="U61" s="217">
        <v>49.84</v>
      </c>
      <c r="V61" s="217">
        <v>4</v>
      </c>
      <c r="W61" s="217">
        <v>4.82</v>
      </c>
      <c r="X61" s="217">
        <v>14.44</v>
      </c>
      <c r="Y61" s="217">
        <v>0</v>
      </c>
      <c r="Z61" s="217">
        <v>24.07</v>
      </c>
      <c r="AA61" s="217">
        <v>14.44</v>
      </c>
      <c r="AB61" s="217">
        <v>0</v>
      </c>
      <c r="AC61" s="217">
        <v>12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84.37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41.5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279.64</v>
      </c>
      <c r="L62" s="217">
        <v>7.87</v>
      </c>
      <c r="M62" s="217">
        <v>64.02</v>
      </c>
      <c r="N62" s="217">
        <v>52.85</v>
      </c>
      <c r="O62" s="217">
        <v>73.77</v>
      </c>
      <c r="P62" s="217">
        <v>30.32</v>
      </c>
      <c r="Q62" s="217">
        <v>5</v>
      </c>
      <c r="R62" s="217">
        <v>9.99</v>
      </c>
      <c r="S62" s="217">
        <v>6.13</v>
      </c>
      <c r="T62" s="217">
        <v>0.97</v>
      </c>
      <c r="U62" s="217">
        <v>49.84</v>
      </c>
      <c r="V62" s="217">
        <v>3.85</v>
      </c>
      <c r="W62" s="217">
        <v>4.82</v>
      </c>
      <c r="X62" s="217">
        <v>14.44</v>
      </c>
      <c r="Y62" s="217">
        <v>0</v>
      </c>
      <c r="Z62" s="217">
        <v>24.07</v>
      </c>
      <c r="AA62" s="217">
        <v>14.44</v>
      </c>
      <c r="AB62" s="217">
        <v>0</v>
      </c>
      <c r="AC62" s="217">
        <v>12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84.37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41.5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279.52999999999997</v>
      </c>
      <c r="L63" s="217">
        <v>7.87</v>
      </c>
      <c r="M63" s="217">
        <v>64.02</v>
      </c>
      <c r="N63" s="217">
        <v>52.85</v>
      </c>
      <c r="O63" s="217">
        <v>73.77</v>
      </c>
      <c r="P63" s="217">
        <v>30.32</v>
      </c>
      <c r="Q63" s="217">
        <v>5</v>
      </c>
      <c r="R63" s="217">
        <v>9.3000000000000007</v>
      </c>
      <c r="S63" s="217">
        <v>6.13</v>
      </c>
      <c r="T63" s="217">
        <v>0.97</v>
      </c>
      <c r="U63" s="217">
        <v>49.84</v>
      </c>
      <c r="V63" s="217">
        <v>3.85</v>
      </c>
      <c r="W63" s="217">
        <v>4.8099999999999996</v>
      </c>
      <c r="X63" s="217">
        <v>14.44</v>
      </c>
      <c r="Y63" s="217">
        <v>0</v>
      </c>
      <c r="Z63" s="217">
        <v>24.07</v>
      </c>
      <c r="AA63" s="217">
        <v>14.44</v>
      </c>
      <c r="AB63" s="217">
        <v>0</v>
      </c>
      <c r="AC63" s="217">
        <v>12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84.37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41.5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279.52999999999997</v>
      </c>
      <c r="L64" s="217">
        <v>7.87</v>
      </c>
      <c r="M64" s="217">
        <v>64.02</v>
      </c>
      <c r="N64" s="217">
        <v>52.85</v>
      </c>
      <c r="O64" s="217">
        <v>73.77</v>
      </c>
      <c r="P64" s="217">
        <v>30.32</v>
      </c>
      <c r="Q64" s="217">
        <v>5</v>
      </c>
      <c r="R64" s="217">
        <v>9.3000000000000007</v>
      </c>
      <c r="S64" s="217">
        <v>6.13</v>
      </c>
      <c r="T64" s="217">
        <v>0.97</v>
      </c>
      <c r="U64" s="217">
        <v>49.84</v>
      </c>
      <c r="V64" s="217">
        <v>3.85</v>
      </c>
      <c r="W64" s="217">
        <v>4.8099999999999996</v>
      </c>
      <c r="X64" s="217">
        <v>14.44</v>
      </c>
      <c r="Y64" s="217">
        <v>0</v>
      </c>
      <c r="Z64" s="217">
        <v>24.07</v>
      </c>
      <c r="AA64" s="217">
        <v>14.44</v>
      </c>
      <c r="AB64" s="217">
        <v>0</v>
      </c>
      <c r="AC64" s="217">
        <v>12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84.37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41.5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279.52999999999997</v>
      </c>
      <c r="L65" s="217">
        <v>7.91</v>
      </c>
      <c r="M65" s="217">
        <v>64.02</v>
      </c>
      <c r="N65" s="217">
        <v>52.85</v>
      </c>
      <c r="O65" s="217">
        <v>73.77</v>
      </c>
      <c r="P65" s="217">
        <v>30.32</v>
      </c>
      <c r="Q65" s="217">
        <v>5</v>
      </c>
      <c r="R65" s="217">
        <v>19.23</v>
      </c>
      <c r="S65" s="217">
        <v>6.13</v>
      </c>
      <c r="T65" s="217">
        <v>0.97</v>
      </c>
      <c r="U65" s="217">
        <v>49.84</v>
      </c>
      <c r="V65" s="217">
        <v>8.77</v>
      </c>
      <c r="W65" s="217">
        <v>17.579999999999998</v>
      </c>
      <c r="X65" s="217">
        <v>52</v>
      </c>
      <c r="Y65" s="217">
        <v>0</v>
      </c>
      <c r="Z65" s="217">
        <v>51.8</v>
      </c>
      <c r="AA65" s="217">
        <v>33.369999999999997</v>
      </c>
      <c r="AB65" s="217">
        <v>0</v>
      </c>
      <c r="AC65" s="217">
        <v>12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84.37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41.5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279.52999999999997</v>
      </c>
      <c r="L66" s="217">
        <v>7.91</v>
      </c>
      <c r="M66" s="217">
        <v>64.02</v>
      </c>
      <c r="N66" s="217">
        <v>52.85</v>
      </c>
      <c r="O66" s="217">
        <v>73.77</v>
      </c>
      <c r="P66" s="217">
        <v>30.32</v>
      </c>
      <c r="Q66" s="217">
        <v>5</v>
      </c>
      <c r="R66" s="217">
        <v>19.23</v>
      </c>
      <c r="S66" s="217">
        <v>6.13</v>
      </c>
      <c r="T66" s="217">
        <v>0.97</v>
      </c>
      <c r="U66" s="217">
        <v>49.84</v>
      </c>
      <c r="V66" s="217">
        <v>8.77</v>
      </c>
      <c r="W66" s="217">
        <v>17.59</v>
      </c>
      <c r="X66" s="217">
        <v>62.39</v>
      </c>
      <c r="Y66" s="217">
        <v>0</v>
      </c>
      <c r="Z66" s="217">
        <v>56.31</v>
      </c>
      <c r="AA66" s="217">
        <v>33.369999999999997</v>
      </c>
      <c r="AB66" s="217">
        <v>0</v>
      </c>
      <c r="AC66" s="217">
        <v>12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84.37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41.5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279.52999999999997</v>
      </c>
      <c r="L67" s="217">
        <v>7.91</v>
      </c>
      <c r="M67" s="217">
        <v>64.02</v>
      </c>
      <c r="N67" s="217">
        <v>52.85</v>
      </c>
      <c r="O67" s="217">
        <v>73.77</v>
      </c>
      <c r="P67" s="217">
        <v>30.32</v>
      </c>
      <c r="Q67" s="217">
        <v>5</v>
      </c>
      <c r="R67" s="217">
        <v>19.23</v>
      </c>
      <c r="S67" s="217">
        <v>6.13</v>
      </c>
      <c r="T67" s="217">
        <v>0.97</v>
      </c>
      <c r="U67" s="217">
        <v>49.84</v>
      </c>
      <c r="V67" s="217">
        <v>8.76</v>
      </c>
      <c r="W67" s="217">
        <v>17.579999999999998</v>
      </c>
      <c r="X67" s="217">
        <v>62.39</v>
      </c>
      <c r="Y67" s="217">
        <v>0</v>
      </c>
      <c r="Z67" s="217">
        <v>58.85</v>
      </c>
      <c r="AA67" s="217">
        <v>33.369999999999997</v>
      </c>
      <c r="AB67" s="217">
        <v>0</v>
      </c>
      <c r="AC67" s="217">
        <v>12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84.37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41.5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279.52999999999997</v>
      </c>
      <c r="L68" s="217">
        <v>7.91</v>
      </c>
      <c r="M68" s="217">
        <v>64.02</v>
      </c>
      <c r="N68" s="217">
        <v>52.85</v>
      </c>
      <c r="O68" s="217">
        <v>73.77</v>
      </c>
      <c r="P68" s="217">
        <v>30.32</v>
      </c>
      <c r="Q68" s="217">
        <v>5</v>
      </c>
      <c r="R68" s="217">
        <v>19.23</v>
      </c>
      <c r="S68" s="217">
        <v>6.13</v>
      </c>
      <c r="T68" s="217">
        <v>0.97</v>
      </c>
      <c r="U68" s="217">
        <v>49.84</v>
      </c>
      <c r="V68" s="217">
        <v>8.76</v>
      </c>
      <c r="W68" s="217">
        <v>17.579999999999998</v>
      </c>
      <c r="X68" s="217">
        <v>62.39</v>
      </c>
      <c r="Y68" s="217">
        <v>0</v>
      </c>
      <c r="Z68" s="217">
        <v>58.85</v>
      </c>
      <c r="AA68" s="217">
        <v>33.369999999999997</v>
      </c>
      <c r="AB68" s="217">
        <v>0</v>
      </c>
      <c r="AC68" s="217">
        <v>12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84.37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41.5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279.52999999999997</v>
      </c>
      <c r="L69" s="217">
        <v>7.91</v>
      </c>
      <c r="M69" s="217">
        <v>64.02</v>
      </c>
      <c r="N69" s="217">
        <v>52.85</v>
      </c>
      <c r="O69" s="217">
        <v>73.77</v>
      </c>
      <c r="P69" s="217">
        <v>30.32</v>
      </c>
      <c r="Q69" s="217">
        <v>5</v>
      </c>
      <c r="R69" s="217">
        <v>19.23</v>
      </c>
      <c r="S69" s="217">
        <v>6.13</v>
      </c>
      <c r="T69" s="217">
        <v>0.97</v>
      </c>
      <c r="U69" s="217">
        <v>49.84</v>
      </c>
      <c r="V69" s="217">
        <v>8.76</v>
      </c>
      <c r="W69" s="217">
        <v>17.579999999999998</v>
      </c>
      <c r="X69" s="217">
        <v>62.95</v>
      </c>
      <c r="Y69" s="217">
        <v>0</v>
      </c>
      <c r="Z69" s="217">
        <v>61.12</v>
      </c>
      <c r="AA69" s="217">
        <v>33.369999999999997</v>
      </c>
      <c r="AB69" s="217">
        <v>0</v>
      </c>
      <c r="AC69" s="217">
        <v>12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84.37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41.5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279.52999999999997</v>
      </c>
      <c r="L70" s="217">
        <v>7.91</v>
      </c>
      <c r="M70" s="217">
        <v>64.02</v>
      </c>
      <c r="N70" s="217">
        <v>52.85</v>
      </c>
      <c r="O70" s="217">
        <v>73.77</v>
      </c>
      <c r="P70" s="217">
        <v>30.32</v>
      </c>
      <c r="Q70" s="217">
        <v>5</v>
      </c>
      <c r="R70" s="217">
        <v>19.23</v>
      </c>
      <c r="S70" s="217">
        <v>6.13</v>
      </c>
      <c r="T70" s="217">
        <v>0.97</v>
      </c>
      <c r="U70" s="217">
        <v>49.84</v>
      </c>
      <c r="V70" s="217">
        <v>8.77</v>
      </c>
      <c r="W70" s="217">
        <v>17.579999999999998</v>
      </c>
      <c r="X70" s="217">
        <v>62.39</v>
      </c>
      <c r="Y70" s="217">
        <v>0</v>
      </c>
      <c r="Z70" s="217">
        <v>61.12</v>
      </c>
      <c r="AA70" s="217">
        <v>33.369999999999997</v>
      </c>
      <c r="AB70" s="217">
        <v>0</v>
      </c>
      <c r="AC70" s="217">
        <v>12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84.37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41.5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277.41000000000003</v>
      </c>
      <c r="L71" s="217">
        <v>7.89</v>
      </c>
      <c r="M71" s="217">
        <v>64.02</v>
      </c>
      <c r="N71" s="217">
        <v>52.85</v>
      </c>
      <c r="O71" s="217">
        <v>73.77</v>
      </c>
      <c r="P71" s="217">
        <v>30.32</v>
      </c>
      <c r="Q71" s="217">
        <v>5</v>
      </c>
      <c r="R71" s="217">
        <v>19.23</v>
      </c>
      <c r="S71" s="217">
        <v>6.13</v>
      </c>
      <c r="T71" s="217">
        <v>0.97</v>
      </c>
      <c r="U71" s="217">
        <v>49.84</v>
      </c>
      <c r="V71" s="217">
        <v>8.76</v>
      </c>
      <c r="W71" s="217">
        <v>17.579999999999998</v>
      </c>
      <c r="X71" s="217">
        <v>62.39</v>
      </c>
      <c r="Y71" s="217">
        <v>0</v>
      </c>
      <c r="Z71" s="217">
        <v>58.85</v>
      </c>
      <c r="AA71" s="217">
        <v>33.369999999999997</v>
      </c>
      <c r="AB71" s="217">
        <v>0</v>
      </c>
      <c r="AC71" s="217">
        <v>12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83.58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33.25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277.41000000000003</v>
      </c>
      <c r="L72" s="217">
        <v>7.89</v>
      </c>
      <c r="M72" s="217">
        <v>64.02</v>
      </c>
      <c r="N72" s="217">
        <v>52.85</v>
      </c>
      <c r="O72" s="217">
        <v>73.77</v>
      </c>
      <c r="P72" s="217">
        <v>30.32</v>
      </c>
      <c r="Q72" s="217">
        <v>5</v>
      </c>
      <c r="R72" s="217">
        <v>19.23</v>
      </c>
      <c r="S72" s="217">
        <v>6.13</v>
      </c>
      <c r="T72" s="217">
        <v>0.97</v>
      </c>
      <c r="U72" s="217">
        <v>49.84</v>
      </c>
      <c r="V72" s="217">
        <v>8.76</v>
      </c>
      <c r="W72" s="217">
        <v>17.579999999999998</v>
      </c>
      <c r="X72" s="217">
        <v>62.39</v>
      </c>
      <c r="Y72" s="217">
        <v>0</v>
      </c>
      <c r="Z72" s="217">
        <v>58.85</v>
      </c>
      <c r="AA72" s="217">
        <v>33.369999999999997</v>
      </c>
      <c r="AB72" s="217">
        <v>0</v>
      </c>
      <c r="AC72" s="217">
        <v>12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83.58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19.53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277.41000000000003</v>
      </c>
      <c r="L73" s="217">
        <v>7.89</v>
      </c>
      <c r="M73" s="217">
        <v>64.02</v>
      </c>
      <c r="N73" s="217">
        <v>52.85</v>
      </c>
      <c r="O73" s="217">
        <v>73.77</v>
      </c>
      <c r="P73" s="217">
        <v>30.32</v>
      </c>
      <c r="Q73" s="217">
        <v>5</v>
      </c>
      <c r="R73" s="217">
        <v>19.23</v>
      </c>
      <c r="S73" s="217">
        <v>6.13</v>
      </c>
      <c r="T73" s="217">
        <v>0.97</v>
      </c>
      <c r="U73" s="217">
        <v>49.84</v>
      </c>
      <c r="V73" s="217">
        <v>8.77</v>
      </c>
      <c r="W73" s="217">
        <v>17.59</v>
      </c>
      <c r="X73" s="217">
        <v>62.39</v>
      </c>
      <c r="Y73" s="217">
        <v>0</v>
      </c>
      <c r="Z73" s="217">
        <v>58.85</v>
      </c>
      <c r="AA73" s="217">
        <v>33.369999999999997</v>
      </c>
      <c r="AB73" s="217">
        <v>0</v>
      </c>
      <c r="AC73" s="217">
        <v>12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83.58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13.78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277.41000000000003</v>
      </c>
      <c r="L74" s="217">
        <v>7.89</v>
      </c>
      <c r="M74" s="217">
        <v>64.02</v>
      </c>
      <c r="N74" s="217">
        <v>52.85</v>
      </c>
      <c r="O74" s="217">
        <v>73.77</v>
      </c>
      <c r="P74" s="217">
        <v>30.32</v>
      </c>
      <c r="Q74" s="217">
        <v>5</v>
      </c>
      <c r="R74" s="217">
        <v>19.23</v>
      </c>
      <c r="S74" s="217">
        <v>6.13</v>
      </c>
      <c r="T74" s="217">
        <v>0.97</v>
      </c>
      <c r="U74" s="217">
        <v>49.84</v>
      </c>
      <c r="V74" s="217">
        <v>8.77</v>
      </c>
      <c r="W74" s="217">
        <v>17.59</v>
      </c>
      <c r="X74" s="217">
        <v>62.39</v>
      </c>
      <c r="Y74" s="217">
        <v>0</v>
      </c>
      <c r="Z74" s="217">
        <v>58.85</v>
      </c>
      <c r="AA74" s="217">
        <v>33.369999999999997</v>
      </c>
      <c r="AB74" s="217">
        <v>0</v>
      </c>
      <c r="AC74" s="217">
        <v>12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83.58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5.83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278.61</v>
      </c>
      <c r="L75" s="217">
        <v>7.7</v>
      </c>
      <c r="M75" s="217">
        <v>64.02</v>
      </c>
      <c r="N75" s="217">
        <v>52.85</v>
      </c>
      <c r="O75" s="217">
        <v>73.77</v>
      </c>
      <c r="P75" s="217">
        <v>30.32</v>
      </c>
      <c r="Q75" s="217">
        <v>5</v>
      </c>
      <c r="R75" s="217">
        <v>19.23</v>
      </c>
      <c r="S75" s="217">
        <v>6.24</v>
      </c>
      <c r="T75" s="217">
        <v>0.97</v>
      </c>
      <c r="U75" s="217">
        <v>49.84</v>
      </c>
      <c r="V75" s="217">
        <v>8.77</v>
      </c>
      <c r="W75" s="217">
        <v>17.59</v>
      </c>
      <c r="X75" s="217">
        <v>62.39</v>
      </c>
      <c r="Y75" s="217">
        <v>0</v>
      </c>
      <c r="Z75" s="217">
        <v>58.85</v>
      </c>
      <c r="AA75" s="217">
        <v>33.369999999999997</v>
      </c>
      <c r="AB75" s="217">
        <v>0</v>
      </c>
      <c r="AC75" s="217">
        <v>12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83.58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279.62</v>
      </c>
      <c r="L76" s="217">
        <v>7.7</v>
      </c>
      <c r="M76" s="217">
        <v>64.02</v>
      </c>
      <c r="N76" s="217">
        <v>52.85</v>
      </c>
      <c r="O76" s="217">
        <v>73.77</v>
      </c>
      <c r="P76" s="217">
        <v>30.32</v>
      </c>
      <c r="Q76" s="217">
        <v>5</v>
      </c>
      <c r="R76" s="217">
        <v>19.23</v>
      </c>
      <c r="S76" s="217">
        <v>6.24</v>
      </c>
      <c r="T76" s="217">
        <v>0.97</v>
      </c>
      <c r="U76" s="217">
        <v>49.84</v>
      </c>
      <c r="V76" s="217">
        <v>8.7100000000000009</v>
      </c>
      <c r="W76" s="217">
        <v>17.579999999999998</v>
      </c>
      <c r="X76" s="217">
        <v>61.64</v>
      </c>
      <c r="Y76" s="217">
        <v>0</v>
      </c>
      <c r="Z76" s="217">
        <v>58.85</v>
      </c>
      <c r="AA76" s="217">
        <v>33.369999999999997</v>
      </c>
      <c r="AB76" s="217">
        <v>0</v>
      </c>
      <c r="AC76" s="217">
        <v>12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83.58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288.87</v>
      </c>
      <c r="L77" s="217">
        <v>18.440000000000001</v>
      </c>
      <c r="M77" s="217">
        <v>64.02</v>
      </c>
      <c r="N77" s="217">
        <v>52.85</v>
      </c>
      <c r="O77" s="217">
        <v>73.77</v>
      </c>
      <c r="P77" s="217">
        <v>31.37</v>
      </c>
      <c r="Q77" s="217">
        <v>9.73</v>
      </c>
      <c r="R77" s="217">
        <v>19.23</v>
      </c>
      <c r="S77" s="217">
        <v>11.8</v>
      </c>
      <c r="T77" s="217">
        <v>1.61</v>
      </c>
      <c r="U77" s="217">
        <v>49.84</v>
      </c>
      <c r="V77" s="217">
        <v>8.76</v>
      </c>
      <c r="W77" s="217">
        <v>17.579999999999998</v>
      </c>
      <c r="X77" s="217">
        <v>62.38</v>
      </c>
      <c r="Y77" s="217">
        <v>0</v>
      </c>
      <c r="Z77" s="217">
        <v>58.85</v>
      </c>
      <c r="AA77" s="217">
        <v>33.369999999999997</v>
      </c>
      <c r="AB77" s="217">
        <v>0</v>
      </c>
      <c r="AC77" s="217">
        <v>12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83.58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270</v>
      </c>
      <c r="L78" s="217">
        <v>18.440000000000001</v>
      </c>
      <c r="M78" s="217">
        <v>64.02</v>
      </c>
      <c r="N78" s="217">
        <v>52.85</v>
      </c>
      <c r="O78" s="217">
        <v>73.77</v>
      </c>
      <c r="P78" s="217">
        <v>31.69</v>
      </c>
      <c r="Q78" s="217">
        <v>9.73</v>
      </c>
      <c r="R78" s="217">
        <v>19.23</v>
      </c>
      <c r="S78" s="217">
        <v>11.8</v>
      </c>
      <c r="T78" s="217">
        <v>1.61</v>
      </c>
      <c r="U78" s="217">
        <v>49.84</v>
      </c>
      <c r="V78" s="217">
        <v>8.76</v>
      </c>
      <c r="W78" s="217">
        <v>17.579999999999998</v>
      </c>
      <c r="X78" s="217">
        <v>62.38</v>
      </c>
      <c r="Y78" s="217">
        <v>0</v>
      </c>
      <c r="Z78" s="217">
        <v>58.85</v>
      </c>
      <c r="AA78" s="217">
        <v>33.369999999999997</v>
      </c>
      <c r="AB78" s="217">
        <v>0</v>
      </c>
      <c r="AC78" s="217">
        <v>12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83.58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259.99</v>
      </c>
      <c r="L79" s="217">
        <v>6.74</v>
      </c>
      <c r="M79" s="217">
        <v>64.02</v>
      </c>
      <c r="N79" s="217">
        <v>52.85</v>
      </c>
      <c r="O79" s="217">
        <v>73.77</v>
      </c>
      <c r="P79" s="217">
        <v>31.81</v>
      </c>
      <c r="Q79" s="217">
        <v>3.85</v>
      </c>
      <c r="R79" s="217">
        <v>19.23</v>
      </c>
      <c r="S79" s="217">
        <v>2.89</v>
      </c>
      <c r="T79" s="217">
        <v>0.97</v>
      </c>
      <c r="U79" s="217">
        <v>49.84</v>
      </c>
      <c r="V79" s="217">
        <v>8.76</v>
      </c>
      <c r="W79" s="217">
        <v>17.579999999999998</v>
      </c>
      <c r="X79" s="217">
        <v>62.38</v>
      </c>
      <c r="Y79" s="217">
        <v>0</v>
      </c>
      <c r="Z79" s="217">
        <v>58.85</v>
      </c>
      <c r="AA79" s="217">
        <v>33.369999999999997</v>
      </c>
      <c r="AB79" s="217">
        <v>0</v>
      </c>
      <c r="AC79" s="217">
        <v>12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80.77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259.99</v>
      </c>
      <c r="L80" s="217">
        <v>6.74</v>
      </c>
      <c r="M80" s="217">
        <v>64.02</v>
      </c>
      <c r="N80" s="217">
        <v>52.85</v>
      </c>
      <c r="O80" s="217">
        <v>73.77</v>
      </c>
      <c r="P80" s="217">
        <v>31.81</v>
      </c>
      <c r="Q80" s="217">
        <v>3.85</v>
      </c>
      <c r="R80" s="217">
        <v>19.23</v>
      </c>
      <c r="S80" s="217">
        <v>2.89</v>
      </c>
      <c r="T80" s="217">
        <v>0.97</v>
      </c>
      <c r="U80" s="217">
        <v>49.84</v>
      </c>
      <c r="V80" s="217">
        <v>8.76</v>
      </c>
      <c r="W80" s="217">
        <v>17.579999999999998</v>
      </c>
      <c r="X80" s="217">
        <v>62.38</v>
      </c>
      <c r="Y80" s="217">
        <v>0</v>
      </c>
      <c r="Z80" s="217">
        <v>58.85</v>
      </c>
      <c r="AA80" s="217">
        <v>33.369999999999997</v>
      </c>
      <c r="AB80" s="217">
        <v>0</v>
      </c>
      <c r="AC80" s="217">
        <v>12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80.77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259.99</v>
      </c>
      <c r="L81" s="217">
        <v>6.74</v>
      </c>
      <c r="M81" s="217">
        <v>64.02</v>
      </c>
      <c r="N81" s="217">
        <v>52.85</v>
      </c>
      <c r="O81" s="217">
        <v>73.77</v>
      </c>
      <c r="P81" s="217">
        <v>31.81</v>
      </c>
      <c r="Q81" s="217">
        <v>3.85</v>
      </c>
      <c r="R81" s="217">
        <v>19.23</v>
      </c>
      <c r="S81" s="217">
        <v>2.89</v>
      </c>
      <c r="T81" s="217">
        <v>0.97</v>
      </c>
      <c r="U81" s="217">
        <v>49.84</v>
      </c>
      <c r="V81" s="217">
        <v>8.76</v>
      </c>
      <c r="W81" s="217">
        <v>17.579999999999998</v>
      </c>
      <c r="X81" s="217">
        <v>62.38</v>
      </c>
      <c r="Y81" s="217">
        <v>0</v>
      </c>
      <c r="Z81" s="217">
        <v>58.85</v>
      </c>
      <c r="AA81" s="217">
        <v>33.369999999999997</v>
      </c>
      <c r="AB81" s="217">
        <v>0</v>
      </c>
      <c r="AC81" s="217">
        <v>12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80.77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259.99</v>
      </c>
      <c r="L82" s="217">
        <v>6.74</v>
      </c>
      <c r="M82" s="217">
        <v>64.02</v>
      </c>
      <c r="N82" s="217">
        <v>52.85</v>
      </c>
      <c r="O82" s="217">
        <v>73.77</v>
      </c>
      <c r="P82" s="217">
        <v>31.81</v>
      </c>
      <c r="Q82" s="217">
        <v>3.85</v>
      </c>
      <c r="R82" s="217">
        <v>19.23</v>
      </c>
      <c r="S82" s="217">
        <v>2.89</v>
      </c>
      <c r="T82" s="217">
        <v>0.97</v>
      </c>
      <c r="U82" s="217">
        <v>49.84</v>
      </c>
      <c r="V82" s="217">
        <v>8.76</v>
      </c>
      <c r="W82" s="217">
        <v>17.579999999999998</v>
      </c>
      <c r="X82" s="217">
        <v>62.38</v>
      </c>
      <c r="Y82" s="217">
        <v>0</v>
      </c>
      <c r="Z82" s="217">
        <v>58.85</v>
      </c>
      <c r="AA82" s="217">
        <v>33.369999999999997</v>
      </c>
      <c r="AB82" s="217">
        <v>0</v>
      </c>
      <c r="AC82" s="217">
        <v>12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80.77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259.99</v>
      </c>
      <c r="L83" s="217">
        <v>6.74</v>
      </c>
      <c r="M83" s="217">
        <v>64.02</v>
      </c>
      <c r="N83" s="217">
        <v>52.85</v>
      </c>
      <c r="O83" s="217">
        <v>73.77</v>
      </c>
      <c r="P83" s="217">
        <v>31.81</v>
      </c>
      <c r="Q83" s="217">
        <v>3.85</v>
      </c>
      <c r="R83" s="217">
        <v>18.920000000000002</v>
      </c>
      <c r="S83" s="217">
        <v>2.89</v>
      </c>
      <c r="T83" s="217">
        <v>0.97</v>
      </c>
      <c r="U83" s="217">
        <v>49.84</v>
      </c>
      <c r="V83" s="217">
        <v>8.76</v>
      </c>
      <c r="W83" s="217">
        <v>17.579999999999998</v>
      </c>
      <c r="X83" s="217">
        <v>62.38</v>
      </c>
      <c r="Y83" s="217">
        <v>0</v>
      </c>
      <c r="Z83" s="217">
        <v>58.85</v>
      </c>
      <c r="AA83" s="217">
        <v>33.369999999999997</v>
      </c>
      <c r="AB83" s="217">
        <v>0</v>
      </c>
      <c r="AC83" s="217">
        <v>7.38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80.73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259.99</v>
      </c>
      <c r="L84" s="217">
        <v>6.74</v>
      </c>
      <c r="M84" s="217">
        <v>64.02</v>
      </c>
      <c r="N84" s="217">
        <v>52.85</v>
      </c>
      <c r="O84" s="217">
        <v>73.77</v>
      </c>
      <c r="P84" s="217">
        <v>31.81</v>
      </c>
      <c r="Q84" s="217">
        <v>3.85</v>
      </c>
      <c r="R84" s="217">
        <v>19.23</v>
      </c>
      <c r="S84" s="217">
        <v>2.89</v>
      </c>
      <c r="T84" s="217">
        <v>0.97</v>
      </c>
      <c r="U84" s="217">
        <v>49.84</v>
      </c>
      <c r="V84" s="217">
        <v>8.76</v>
      </c>
      <c r="W84" s="217">
        <v>17.579999999999998</v>
      </c>
      <c r="X84" s="217">
        <v>62.38</v>
      </c>
      <c r="Y84" s="217">
        <v>0</v>
      </c>
      <c r="Z84" s="217">
        <v>58.85</v>
      </c>
      <c r="AA84" s="217">
        <v>33.369999999999997</v>
      </c>
      <c r="AB84" s="217">
        <v>0</v>
      </c>
      <c r="AC84" s="217">
        <v>7.38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80.73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259.99</v>
      </c>
      <c r="L85" s="217">
        <v>6.74</v>
      </c>
      <c r="M85" s="217">
        <v>64.02</v>
      </c>
      <c r="N85" s="217">
        <v>52.85</v>
      </c>
      <c r="O85" s="217">
        <v>73.77</v>
      </c>
      <c r="P85" s="217">
        <v>31.81</v>
      </c>
      <c r="Q85" s="217">
        <v>3.85</v>
      </c>
      <c r="R85" s="217">
        <v>19.23</v>
      </c>
      <c r="S85" s="217">
        <v>2.89</v>
      </c>
      <c r="T85" s="217">
        <v>0.97</v>
      </c>
      <c r="U85" s="217">
        <v>49.84</v>
      </c>
      <c r="V85" s="217">
        <v>8.76</v>
      </c>
      <c r="W85" s="217">
        <v>17.579999999999998</v>
      </c>
      <c r="X85" s="217">
        <v>62.38</v>
      </c>
      <c r="Y85" s="217">
        <v>0</v>
      </c>
      <c r="Z85" s="217">
        <v>58.85</v>
      </c>
      <c r="AA85" s="217">
        <v>33.369999999999997</v>
      </c>
      <c r="AB85" s="217">
        <v>0</v>
      </c>
      <c r="AC85" s="217">
        <v>12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80.73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269.62</v>
      </c>
      <c r="L86" s="217">
        <v>18.440000000000001</v>
      </c>
      <c r="M86" s="217">
        <v>64.02</v>
      </c>
      <c r="N86" s="217">
        <v>52.85</v>
      </c>
      <c r="O86" s="217">
        <v>73.77</v>
      </c>
      <c r="P86" s="217">
        <v>31.81</v>
      </c>
      <c r="Q86" s="217">
        <v>9.65</v>
      </c>
      <c r="R86" s="217">
        <v>19.23</v>
      </c>
      <c r="S86" s="217">
        <v>11.8</v>
      </c>
      <c r="T86" s="217">
        <v>1.61</v>
      </c>
      <c r="U86" s="217">
        <v>49.84</v>
      </c>
      <c r="V86" s="217">
        <v>8.76</v>
      </c>
      <c r="W86" s="217">
        <v>17.579999999999998</v>
      </c>
      <c r="X86" s="217">
        <v>62.38</v>
      </c>
      <c r="Y86" s="217">
        <v>0</v>
      </c>
      <c r="Z86" s="217">
        <v>58.85</v>
      </c>
      <c r="AA86" s="217">
        <v>33.369999999999997</v>
      </c>
      <c r="AB86" s="217">
        <v>0</v>
      </c>
      <c r="AC86" s="217">
        <v>12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80.73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313.91000000000003</v>
      </c>
      <c r="L87" s="217">
        <v>18.440000000000001</v>
      </c>
      <c r="M87" s="217">
        <v>64.02</v>
      </c>
      <c r="N87" s="217">
        <v>52.85</v>
      </c>
      <c r="O87" s="217">
        <v>73.77</v>
      </c>
      <c r="P87" s="217">
        <v>31.81</v>
      </c>
      <c r="Q87" s="217">
        <v>9.65</v>
      </c>
      <c r="R87" s="217">
        <v>19.23</v>
      </c>
      <c r="S87" s="217">
        <v>11.8</v>
      </c>
      <c r="T87" s="217">
        <v>1.61</v>
      </c>
      <c r="U87" s="217">
        <v>49.84</v>
      </c>
      <c r="V87" s="217">
        <v>8.76</v>
      </c>
      <c r="W87" s="217">
        <v>17.579999999999998</v>
      </c>
      <c r="X87" s="217">
        <v>62.38</v>
      </c>
      <c r="Y87" s="217">
        <v>0</v>
      </c>
      <c r="Z87" s="217">
        <v>58.85</v>
      </c>
      <c r="AA87" s="217">
        <v>33.369999999999997</v>
      </c>
      <c r="AB87" s="217">
        <v>0</v>
      </c>
      <c r="AC87" s="217">
        <v>12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78.22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342.8</v>
      </c>
      <c r="L88" s="217">
        <v>18.440000000000001</v>
      </c>
      <c r="M88" s="217">
        <v>64.02</v>
      </c>
      <c r="N88" s="217">
        <v>52.85</v>
      </c>
      <c r="O88" s="217">
        <v>73.77</v>
      </c>
      <c r="P88" s="217">
        <v>31.81</v>
      </c>
      <c r="Q88" s="217">
        <v>9.65</v>
      </c>
      <c r="R88" s="217">
        <v>19.23</v>
      </c>
      <c r="S88" s="217">
        <v>11.8</v>
      </c>
      <c r="T88" s="217">
        <v>1.61</v>
      </c>
      <c r="U88" s="217">
        <v>49.84</v>
      </c>
      <c r="V88" s="217">
        <v>8.76</v>
      </c>
      <c r="W88" s="217">
        <v>17.579999999999998</v>
      </c>
      <c r="X88" s="217">
        <v>62.38</v>
      </c>
      <c r="Y88" s="217">
        <v>0</v>
      </c>
      <c r="Z88" s="217">
        <v>58.85</v>
      </c>
      <c r="AA88" s="217">
        <v>33.369999999999997</v>
      </c>
      <c r="AB88" s="217">
        <v>0</v>
      </c>
      <c r="AC88" s="217">
        <v>12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78.22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364.95</v>
      </c>
      <c r="L89" s="217">
        <v>18.440000000000001</v>
      </c>
      <c r="M89" s="217">
        <v>64.02</v>
      </c>
      <c r="N89" s="217">
        <v>52.85</v>
      </c>
      <c r="O89" s="217">
        <v>73.77</v>
      </c>
      <c r="P89" s="217">
        <v>31.81</v>
      </c>
      <c r="Q89" s="217">
        <v>9.65</v>
      </c>
      <c r="R89" s="217">
        <v>19.23</v>
      </c>
      <c r="S89" s="217">
        <v>11.8</v>
      </c>
      <c r="T89" s="217">
        <v>1.61</v>
      </c>
      <c r="U89" s="217">
        <v>49.84</v>
      </c>
      <c r="V89" s="217">
        <v>8.76</v>
      </c>
      <c r="W89" s="217">
        <v>17.579999999999998</v>
      </c>
      <c r="X89" s="217">
        <v>62.38</v>
      </c>
      <c r="Y89" s="217">
        <v>0</v>
      </c>
      <c r="Z89" s="217">
        <v>58.85</v>
      </c>
      <c r="AA89" s="217">
        <v>33.369999999999997</v>
      </c>
      <c r="AB89" s="217">
        <v>0</v>
      </c>
      <c r="AC89" s="217">
        <v>12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78.22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381.31</v>
      </c>
      <c r="L90" s="217">
        <v>18.440000000000001</v>
      </c>
      <c r="M90" s="217">
        <v>64.02</v>
      </c>
      <c r="N90" s="217">
        <v>52.85</v>
      </c>
      <c r="O90" s="217">
        <v>73.77</v>
      </c>
      <c r="P90" s="217">
        <v>31.81</v>
      </c>
      <c r="Q90" s="217">
        <v>9.65</v>
      </c>
      <c r="R90" s="217">
        <v>19.23</v>
      </c>
      <c r="S90" s="217">
        <v>11.8</v>
      </c>
      <c r="T90" s="217">
        <v>1.61</v>
      </c>
      <c r="U90" s="217">
        <v>49.84</v>
      </c>
      <c r="V90" s="217">
        <v>8.76</v>
      </c>
      <c r="W90" s="217">
        <v>17.579999999999998</v>
      </c>
      <c r="X90" s="217">
        <v>62.38</v>
      </c>
      <c r="Y90" s="217">
        <v>0</v>
      </c>
      <c r="Z90" s="217">
        <v>58.85</v>
      </c>
      <c r="AA90" s="217">
        <v>33.369999999999997</v>
      </c>
      <c r="AB90" s="217">
        <v>0</v>
      </c>
      <c r="AC90" s="217">
        <v>12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78.22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365.9</v>
      </c>
      <c r="L91" s="217">
        <v>18.440000000000001</v>
      </c>
      <c r="M91" s="217">
        <v>64.02</v>
      </c>
      <c r="N91" s="217">
        <v>52.85</v>
      </c>
      <c r="O91" s="217">
        <v>73.77</v>
      </c>
      <c r="P91" s="217">
        <v>31.81</v>
      </c>
      <c r="Q91" s="217">
        <v>9.65</v>
      </c>
      <c r="R91" s="217">
        <v>19.23</v>
      </c>
      <c r="S91" s="217">
        <v>11.8</v>
      </c>
      <c r="T91" s="217">
        <v>1.61</v>
      </c>
      <c r="U91" s="217">
        <v>49.84</v>
      </c>
      <c r="V91" s="217">
        <v>8.76</v>
      </c>
      <c r="W91" s="217">
        <v>17.579999999999998</v>
      </c>
      <c r="X91" s="217">
        <v>62.38</v>
      </c>
      <c r="Y91" s="217">
        <v>0</v>
      </c>
      <c r="Z91" s="217">
        <v>58.85</v>
      </c>
      <c r="AA91" s="217">
        <v>33.369999999999997</v>
      </c>
      <c r="AB91" s="217">
        <v>0</v>
      </c>
      <c r="AC91" s="217">
        <v>12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77.97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374.56</v>
      </c>
      <c r="L92" s="217">
        <v>18.440000000000001</v>
      </c>
      <c r="M92" s="217">
        <v>64.02</v>
      </c>
      <c r="N92" s="217">
        <v>52.85</v>
      </c>
      <c r="O92" s="217">
        <v>73.77</v>
      </c>
      <c r="P92" s="217">
        <v>31.81</v>
      </c>
      <c r="Q92" s="217">
        <v>9.65</v>
      </c>
      <c r="R92" s="217">
        <v>19.23</v>
      </c>
      <c r="S92" s="217">
        <v>11.8</v>
      </c>
      <c r="T92" s="217">
        <v>1.61</v>
      </c>
      <c r="U92" s="217">
        <v>49.84</v>
      </c>
      <c r="V92" s="217">
        <v>8.76</v>
      </c>
      <c r="W92" s="217">
        <v>17.579999999999998</v>
      </c>
      <c r="X92" s="217">
        <v>62.38</v>
      </c>
      <c r="Y92" s="217">
        <v>0</v>
      </c>
      <c r="Z92" s="217">
        <v>58.85</v>
      </c>
      <c r="AA92" s="217">
        <v>33.369999999999997</v>
      </c>
      <c r="AB92" s="217">
        <v>0</v>
      </c>
      <c r="AC92" s="217">
        <v>12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77.97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398.53</v>
      </c>
      <c r="L93" s="217">
        <v>18.440000000000001</v>
      </c>
      <c r="M93" s="217">
        <v>64.02</v>
      </c>
      <c r="N93" s="217">
        <v>52.85</v>
      </c>
      <c r="O93" s="217">
        <v>73.77</v>
      </c>
      <c r="P93" s="217">
        <v>31.81</v>
      </c>
      <c r="Q93" s="217">
        <v>9.65</v>
      </c>
      <c r="R93" s="217">
        <v>19.23</v>
      </c>
      <c r="S93" s="217">
        <v>11.8</v>
      </c>
      <c r="T93" s="217">
        <v>1.61</v>
      </c>
      <c r="U93" s="217">
        <v>49.84</v>
      </c>
      <c r="V93" s="217">
        <v>8.76</v>
      </c>
      <c r="W93" s="217">
        <v>17.579999999999998</v>
      </c>
      <c r="X93" s="217">
        <v>62.38</v>
      </c>
      <c r="Y93" s="217">
        <v>0</v>
      </c>
      <c r="Z93" s="217">
        <v>58.85</v>
      </c>
      <c r="AA93" s="217">
        <v>33.369999999999997</v>
      </c>
      <c r="AB93" s="217">
        <v>0</v>
      </c>
      <c r="AC93" s="217">
        <v>12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77.97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380</v>
      </c>
      <c r="L94" s="217">
        <v>18.440000000000001</v>
      </c>
      <c r="M94" s="217">
        <v>64.02</v>
      </c>
      <c r="N94" s="217">
        <v>52.85</v>
      </c>
      <c r="O94" s="217">
        <v>73.77</v>
      </c>
      <c r="P94" s="217">
        <v>31.81</v>
      </c>
      <c r="Q94" s="217">
        <v>9.65</v>
      </c>
      <c r="R94" s="217">
        <v>19.23</v>
      </c>
      <c r="S94" s="217">
        <v>11.8</v>
      </c>
      <c r="T94" s="217">
        <v>1.61</v>
      </c>
      <c r="U94" s="217">
        <v>49.84</v>
      </c>
      <c r="V94" s="217">
        <v>8.76</v>
      </c>
      <c r="W94" s="217">
        <v>17.579999999999998</v>
      </c>
      <c r="X94" s="217">
        <v>62.38</v>
      </c>
      <c r="Y94" s="217">
        <v>0</v>
      </c>
      <c r="Z94" s="217">
        <v>58.85</v>
      </c>
      <c r="AA94" s="217">
        <v>33.369999999999997</v>
      </c>
      <c r="AB94" s="217">
        <v>0</v>
      </c>
      <c r="AC94" s="217">
        <v>12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77.97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308.13</v>
      </c>
      <c r="L95" s="217">
        <v>18.440000000000001</v>
      </c>
      <c r="M95" s="217">
        <v>64.02</v>
      </c>
      <c r="N95" s="217">
        <v>52.85</v>
      </c>
      <c r="O95" s="217">
        <v>73.77</v>
      </c>
      <c r="P95" s="217">
        <v>31.81</v>
      </c>
      <c r="Q95" s="217">
        <v>9.65</v>
      </c>
      <c r="R95" s="217">
        <v>19.23</v>
      </c>
      <c r="S95" s="217">
        <v>11.86</v>
      </c>
      <c r="T95" s="217">
        <v>1.61</v>
      </c>
      <c r="U95" s="217">
        <v>49.84</v>
      </c>
      <c r="V95" s="217">
        <v>8.76</v>
      </c>
      <c r="W95" s="217">
        <v>17.579999999999998</v>
      </c>
      <c r="X95" s="217">
        <v>62.38</v>
      </c>
      <c r="Y95" s="217">
        <v>0</v>
      </c>
      <c r="Z95" s="217">
        <v>58.85</v>
      </c>
      <c r="AA95" s="217">
        <v>33.369999999999997</v>
      </c>
      <c r="AB95" s="217">
        <v>0</v>
      </c>
      <c r="AC95" s="217">
        <v>12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77.97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263.48</v>
      </c>
      <c r="L96" s="217">
        <v>18.440000000000001</v>
      </c>
      <c r="M96" s="217">
        <v>64.02</v>
      </c>
      <c r="N96" s="217">
        <v>52.85</v>
      </c>
      <c r="O96" s="217">
        <v>73.77</v>
      </c>
      <c r="P96" s="217">
        <v>31.81</v>
      </c>
      <c r="Q96" s="217">
        <v>9.65</v>
      </c>
      <c r="R96" s="217">
        <v>19.23</v>
      </c>
      <c r="S96" s="217">
        <v>11.86</v>
      </c>
      <c r="T96" s="217">
        <v>1.61</v>
      </c>
      <c r="U96" s="217">
        <v>49.84</v>
      </c>
      <c r="V96" s="217">
        <v>8.76</v>
      </c>
      <c r="W96" s="217">
        <v>17.579999999999998</v>
      </c>
      <c r="X96" s="217">
        <v>62.38</v>
      </c>
      <c r="Y96" s="217">
        <v>0</v>
      </c>
      <c r="Z96" s="217">
        <v>58.85</v>
      </c>
      <c r="AA96" s="217">
        <v>33.369999999999997</v>
      </c>
      <c r="AB96" s="217">
        <v>0</v>
      </c>
      <c r="AC96" s="217">
        <v>12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77.97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263.49</v>
      </c>
      <c r="L97" s="217">
        <v>18.440000000000001</v>
      </c>
      <c r="M97" s="217">
        <v>64.02</v>
      </c>
      <c r="N97" s="217">
        <v>52.85</v>
      </c>
      <c r="O97" s="217">
        <v>73.77</v>
      </c>
      <c r="P97" s="217">
        <v>31.81</v>
      </c>
      <c r="Q97" s="217">
        <v>9.65</v>
      </c>
      <c r="R97" s="217">
        <v>19.23</v>
      </c>
      <c r="S97" s="217">
        <v>11.86</v>
      </c>
      <c r="T97" s="217">
        <v>1.61</v>
      </c>
      <c r="U97" s="217">
        <v>49.84</v>
      </c>
      <c r="V97" s="217">
        <v>8.76</v>
      </c>
      <c r="W97" s="217">
        <v>17.579999999999998</v>
      </c>
      <c r="X97" s="217">
        <v>62.38</v>
      </c>
      <c r="Y97" s="217">
        <v>0</v>
      </c>
      <c r="Z97" s="217">
        <v>58.85</v>
      </c>
      <c r="AA97" s="217">
        <v>33.369999999999997</v>
      </c>
      <c r="AB97" s="217">
        <v>0</v>
      </c>
      <c r="AC97" s="217">
        <v>12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77.97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263.49</v>
      </c>
      <c r="L98" s="217">
        <v>18.440000000000001</v>
      </c>
      <c r="M98" s="217">
        <v>64.02</v>
      </c>
      <c r="N98" s="217">
        <v>52.85</v>
      </c>
      <c r="O98" s="217">
        <v>73.77</v>
      </c>
      <c r="P98" s="217">
        <v>31.81</v>
      </c>
      <c r="Q98" s="217">
        <v>9.65</v>
      </c>
      <c r="R98" s="217">
        <v>19.23</v>
      </c>
      <c r="S98" s="217">
        <v>11.86</v>
      </c>
      <c r="T98" s="217">
        <v>1.61</v>
      </c>
      <c r="U98" s="217">
        <v>49.84</v>
      </c>
      <c r="V98" s="217">
        <v>8.76</v>
      </c>
      <c r="W98" s="217">
        <v>17.579999999999998</v>
      </c>
      <c r="X98" s="217">
        <v>62.38</v>
      </c>
      <c r="Y98" s="217">
        <v>0</v>
      </c>
      <c r="Z98" s="217">
        <v>58.85</v>
      </c>
      <c r="AA98" s="217">
        <v>33.369999999999997</v>
      </c>
      <c r="AB98" s="217">
        <v>0</v>
      </c>
      <c r="AC98" s="217">
        <v>12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77.97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6.8170450000000011</v>
      </c>
      <c r="L99">
        <f t="shared" si="0"/>
        <v>0.24485750000000003</v>
      </c>
      <c r="M99">
        <f t="shared" si="0"/>
        <v>1.5364800000000034</v>
      </c>
      <c r="N99">
        <f t="shared" si="0"/>
        <v>1.2684000000000006</v>
      </c>
      <c r="O99">
        <f t="shared" si="0"/>
        <v>1.7704800000000043</v>
      </c>
      <c r="P99">
        <f t="shared" si="0"/>
        <v>0.75361499999999937</v>
      </c>
      <c r="Q99">
        <f t="shared" si="0"/>
        <v>0.13219999999999998</v>
      </c>
      <c r="R99">
        <f t="shared" si="0"/>
        <v>0.31767499999999993</v>
      </c>
      <c r="S99">
        <f t="shared" si="0"/>
        <v>0.16806999999999991</v>
      </c>
      <c r="T99">
        <f t="shared" si="0"/>
        <v>2.787499999999998E-2</v>
      </c>
      <c r="U99">
        <f t="shared" si="0"/>
        <v>1.1822925000000017</v>
      </c>
      <c r="V99">
        <f t="shared" si="0"/>
        <v>0.15701499999999993</v>
      </c>
      <c r="W99">
        <f t="shared" si="0"/>
        <v>0.27247750000000004</v>
      </c>
      <c r="X99">
        <f t="shared" si="0"/>
        <v>1.0299925000000003</v>
      </c>
      <c r="Y99">
        <f t="shared" si="0"/>
        <v>0</v>
      </c>
      <c r="Z99">
        <f t="shared" si="0"/>
        <v>1.0235899999999991</v>
      </c>
      <c r="AA99">
        <f t="shared" si="0"/>
        <v>0.55452499999999949</v>
      </c>
      <c r="AB99">
        <f t="shared" si="0"/>
        <v>0</v>
      </c>
      <c r="AC99">
        <f t="shared" si="0"/>
        <v>0.28484500000000001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1.9756799999999999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0.43698249999999994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77.03</v>
      </c>
      <c r="L3" s="217">
        <v>19.260000000000002</v>
      </c>
      <c r="M3" s="217">
        <v>0</v>
      </c>
      <c r="N3" s="217">
        <v>28.89</v>
      </c>
      <c r="O3" s="217">
        <v>48.51</v>
      </c>
      <c r="P3" s="217">
        <v>66.47</v>
      </c>
      <c r="Q3" s="217">
        <v>1.93</v>
      </c>
      <c r="R3" s="217">
        <v>4.8099999999999996</v>
      </c>
      <c r="S3" s="217">
        <v>2.89</v>
      </c>
      <c r="T3" s="217">
        <v>0</v>
      </c>
      <c r="U3" s="217">
        <v>178.85</v>
      </c>
      <c r="V3" s="217">
        <v>5.07</v>
      </c>
      <c r="W3" s="217">
        <v>4.8099999999999996</v>
      </c>
      <c r="X3" s="217">
        <v>36.08</v>
      </c>
      <c r="Y3" s="217">
        <v>0</v>
      </c>
      <c r="Z3" s="217">
        <v>34.03</v>
      </c>
      <c r="AA3" s="217">
        <v>19.309999999999999</v>
      </c>
      <c r="AB3" s="217">
        <v>0</v>
      </c>
      <c r="AC3" s="217">
        <v>7.73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45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77.03</v>
      </c>
      <c r="L4" s="217">
        <v>19.260000000000002</v>
      </c>
      <c r="M4" s="217">
        <v>0</v>
      </c>
      <c r="N4" s="217">
        <v>28.89</v>
      </c>
      <c r="O4" s="217">
        <v>48.51</v>
      </c>
      <c r="P4" s="217">
        <v>66.48</v>
      </c>
      <c r="Q4" s="217">
        <v>1.93</v>
      </c>
      <c r="R4" s="217">
        <v>4.8099999999999996</v>
      </c>
      <c r="S4" s="217">
        <v>2.89</v>
      </c>
      <c r="T4" s="217">
        <v>0</v>
      </c>
      <c r="U4" s="217">
        <v>178.85</v>
      </c>
      <c r="V4" s="217">
        <v>5.07</v>
      </c>
      <c r="W4" s="217">
        <v>4.8099999999999996</v>
      </c>
      <c r="X4" s="217">
        <v>36.08</v>
      </c>
      <c r="Y4" s="217">
        <v>0</v>
      </c>
      <c r="Z4" s="217">
        <v>34.03</v>
      </c>
      <c r="AA4" s="217">
        <v>19.309999999999999</v>
      </c>
      <c r="AB4" s="217">
        <v>0</v>
      </c>
      <c r="AC4" s="217">
        <v>7.73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45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77.81</v>
      </c>
      <c r="L5" s="217">
        <v>19.27</v>
      </c>
      <c r="M5" s="217">
        <v>0</v>
      </c>
      <c r="N5" s="217">
        <v>28.89</v>
      </c>
      <c r="O5" s="217">
        <v>48.51</v>
      </c>
      <c r="P5" s="217">
        <v>66.48</v>
      </c>
      <c r="Q5" s="217">
        <v>1.79</v>
      </c>
      <c r="R5" s="217">
        <v>4.8099999999999996</v>
      </c>
      <c r="S5" s="217">
        <v>2.89</v>
      </c>
      <c r="T5" s="217">
        <v>0</v>
      </c>
      <c r="U5" s="217">
        <v>178.85</v>
      </c>
      <c r="V5" s="217">
        <v>5.07</v>
      </c>
      <c r="W5" s="217">
        <v>4.8099999999999996</v>
      </c>
      <c r="X5" s="217">
        <v>36.08</v>
      </c>
      <c r="Y5" s="217">
        <v>0</v>
      </c>
      <c r="Z5" s="217">
        <v>34.57</v>
      </c>
      <c r="AA5" s="217">
        <v>19.47</v>
      </c>
      <c r="AB5" s="217">
        <v>0</v>
      </c>
      <c r="AC5" s="217">
        <v>7.73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45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77.81</v>
      </c>
      <c r="L6" s="217">
        <v>19.260000000000002</v>
      </c>
      <c r="M6" s="217">
        <v>0</v>
      </c>
      <c r="N6" s="217">
        <v>28.89</v>
      </c>
      <c r="O6" s="217">
        <v>48.51</v>
      </c>
      <c r="P6" s="217">
        <v>66.48</v>
      </c>
      <c r="Q6" s="217">
        <v>1.71</v>
      </c>
      <c r="R6" s="217">
        <v>4.8099999999999996</v>
      </c>
      <c r="S6" s="217">
        <v>2.89</v>
      </c>
      <c r="T6" s="217">
        <v>0</v>
      </c>
      <c r="U6" s="217">
        <v>178.85</v>
      </c>
      <c r="V6" s="217">
        <v>5.07</v>
      </c>
      <c r="W6" s="217">
        <v>4.8099999999999996</v>
      </c>
      <c r="X6" s="217">
        <v>36.08</v>
      </c>
      <c r="Y6" s="217">
        <v>0</v>
      </c>
      <c r="Z6" s="217">
        <v>34.57</v>
      </c>
      <c r="AA6" s="217">
        <v>19.47</v>
      </c>
      <c r="AB6" s="217">
        <v>0</v>
      </c>
      <c r="AC6" s="217">
        <v>7.73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45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77.739999999999995</v>
      </c>
      <c r="L7" s="217">
        <v>19.260000000000002</v>
      </c>
      <c r="M7" s="217">
        <v>0</v>
      </c>
      <c r="N7" s="217">
        <v>28.89</v>
      </c>
      <c r="O7" s="217">
        <v>48.51</v>
      </c>
      <c r="P7" s="217">
        <v>66.48</v>
      </c>
      <c r="Q7" s="217">
        <v>1.71</v>
      </c>
      <c r="R7" s="217">
        <v>4.8099999999999996</v>
      </c>
      <c r="S7" s="217">
        <v>2.89</v>
      </c>
      <c r="T7" s="217">
        <v>0</v>
      </c>
      <c r="U7" s="217">
        <v>178.85</v>
      </c>
      <c r="V7" s="217">
        <v>5.07</v>
      </c>
      <c r="W7" s="217">
        <v>4.8099999999999996</v>
      </c>
      <c r="X7" s="217">
        <v>36.08</v>
      </c>
      <c r="Y7" s="217">
        <v>0</v>
      </c>
      <c r="Z7" s="217">
        <v>33.619999999999997</v>
      </c>
      <c r="AA7" s="217">
        <v>18.93</v>
      </c>
      <c r="AB7" s="217">
        <v>0</v>
      </c>
      <c r="AC7" s="217">
        <v>7.73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46.02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77.739999999999995</v>
      </c>
      <c r="L8" s="217">
        <v>19.260000000000002</v>
      </c>
      <c r="M8" s="217">
        <v>0</v>
      </c>
      <c r="N8" s="217">
        <v>28.89</v>
      </c>
      <c r="O8" s="217">
        <v>48.51</v>
      </c>
      <c r="P8" s="217">
        <v>66.48</v>
      </c>
      <c r="Q8" s="217">
        <v>1.71</v>
      </c>
      <c r="R8" s="217">
        <v>4.8099999999999996</v>
      </c>
      <c r="S8" s="217">
        <v>2.89</v>
      </c>
      <c r="T8" s="217">
        <v>0</v>
      </c>
      <c r="U8" s="217">
        <v>178.85</v>
      </c>
      <c r="V8" s="217">
        <v>5.07</v>
      </c>
      <c r="W8" s="217">
        <v>4.8099999999999996</v>
      </c>
      <c r="X8" s="217">
        <v>36.08</v>
      </c>
      <c r="Y8" s="217">
        <v>0</v>
      </c>
      <c r="Z8" s="217">
        <v>33.619999999999997</v>
      </c>
      <c r="AA8" s="217">
        <v>18.93</v>
      </c>
      <c r="AB8" s="217">
        <v>0</v>
      </c>
      <c r="AC8" s="217">
        <v>7.73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46.02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78.73</v>
      </c>
      <c r="L9" s="217">
        <v>19.260000000000002</v>
      </c>
      <c r="M9" s="217">
        <v>0</v>
      </c>
      <c r="N9" s="217">
        <v>28.89</v>
      </c>
      <c r="O9" s="217">
        <v>48.51</v>
      </c>
      <c r="P9" s="217">
        <v>66.48</v>
      </c>
      <c r="Q9" s="217">
        <v>1.71</v>
      </c>
      <c r="R9" s="217">
        <v>4.8099999999999996</v>
      </c>
      <c r="S9" s="217">
        <v>2.89</v>
      </c>
      <c r="T9" s="217">
        <v>0</v>
      </c>
      <c r="U9" s="217">
        <v>178.85</v>
      </c>
      <c r="V9" s="217">
        <v>5.07</v>
      </c>
      <c r="W9" s="217">
        <v>4.8099999999999996</v>
      </c>
      <c r="X9" s="217">
        <v>36.08</v>
      </c>
      <c r="Y9" s="217">
        <v>0</v>
      </c>
      <c r="Z9" s="217">
        <v>34.57</v>
      </c>
      <c r="AA9" s="217">
        <v>19.47</v>
      </c>
      <c r="AB9" s="217">
        <v>0</v>
      </c>
      <c r="AC9" s="217">
        <v>7.73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46.02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78.73</v>
      </c>
      <c r="L10" s="217">
        <v>19.260000000000002</v>
      </c>
      <c r="M10" s="217">
        <v>0</v>
      </c>
      <c r="N10" s="217">
        <v>28.89</v>
      </c>
      <c r="O10" s="217">
        <v>48.51</v>
      </c>
      <c r="P10" s="217">
        <v>66.48</v>
      </c>
      <c r="Q10" s="217">
        <v>1.71</v>
      </c>
      <c r="R10" s="217">
        <v>4.8099999999999996</v>
      </c>
      <c r="S10" s="217">
        <v>2.89</v>
      </c>
      <c r="T10" s="217">
        <v>0</v>
      </c>
      <c r="U10" s="217">
        <v>178.85</v>
      </c>
      <c r="V10" s="217">
        <v>5.07</v>
      </c>
      <c r="W10" s="217">
        <v>4.8099999999999996</v>
      </c>
      <c r="X10" s="217">
        <v>36.08</v>
      </c>
      <c r="Y10" s="217">
        <v>0</v>
      </c>
      <c r="Z10" s="217">
        <v>34.57</v>
      </c>
      <c r="AA10" s="217">
        <v>19.47</v>
      </c>
      <c r="AB10" s="217">
        <v>0</v>
      </c>
      <c r="AC10" s="217">
        <v>7.73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46.02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80</v>
      </c>
      <c r="L11" s="217">
        <v>19.260000000000002</v>
      </c>
      <c r="M11" s="217">
        <v>0</v>
      </c>
      <c r="N11" s="217">
        <v>28.89</v>
      </c>
      <c r="O11" s="217">
        <v>48.51</v>
      </c>
      <c r="P11" s="217">
        <v>66.48</v>
      </c>
      <c r="Q11" s="217">
        <v>2.61</v>
      </c>
      <c r="R11" s="217">
        <v>4.82</v>
      </c>
      <c r="S11" s="217">
        <v>3.38</v>
      </c>
      <c r="T11" s="217">
        <v>0</v>
      </c>
      <c r="U11" s="217">
        <v>178.85</v>
      </c>
      <c r="V11" s="217">
        <v>5.07</v>
      </c>
      <c r="W11" s="217">
        <v>4.8099999999999996</v>
      </c>
      <c r="X11" s="217">
        <v>36.08</v>
      </c>
      <c r="Y11" s="217">
        <v>0</v>
      </c>
      <c r="Z11" s="217">
        <v>34.6</v>
      </c>
      <c r="AA11" s="217">
        <v>9.6300000000000008</v>
      </c>
      <c r="AB11" s="217">
        <v>0</v>
      </c>
      <c r="AC11" s="217">
        <v>7.73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48.58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80</v>
      </c>
      <c r="L12" s="217">
        <v>19.260000000000002</v>
      </c>
      <c r="M12" s="217">
        <v>0</v>
      </c>
      <c r="N12" s="217">
        <v>28.89</v>
      </c>
      <c r="O12" s="217">
        <v>48.51</v>
      </c>
      <c r="P12" s="217">
        <v>66.48</v>
      </c>
      <c r="Q12" s="217">
        <v>2.61</v>
      </c>
      <c r="R12" s="217">
        <v>4.8099999999999996</v>
      </c>
      <c r="S12" s="217">
        <v>3.38</v>
      </c>
      <c r="T12" s="217">
        <v>0</v>
      </c>
      <c r="U12" s="217">
        <v>178.85</v>
      </c>
      <c r="V12" s="217">
        <v>5.07</v>
      </c>
      <c r="W12" s="217">
        <v>4.8099999999999996</v>
      </c>
      <c r="X12" s="217">
        <v>36.08</v>
      </c>
      <c r="Y12" s="217">
        <v>0</v>
      </c>
      <c r="Z12" s="217">
        <v>34.6</v>
      </c>
      <c r="AA12" s="217">
        <v>9.6300000000000008</v>
      </c>
      <c r="AB12" s="217">
        <v>0</v>
      </c>
      <c r="AC12" s="217">
        <v>7.73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48.58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80</v>
      </c>
      <c r="L13" s="217">
        <v>19.260000000000002</v>
      </c>
      <c r="M13" s="217">
        <v>0</v>
      </c>
      <c r="N13" s="217">
        <v>28.89</v>
      </c>
      <c r="O13" s="217">
        <v>48.51</v>
      </c>
      <c r="P13" s="217">
        <v>66.48</v>
      </c>
      <c r="Q13" s="217">
        <v>2.61</v>
      </c>
      <c r="R13" s="217">
        <v>10.37</v>
      </c>
      <c r="S13" s="217">
        <v>6.71</v>
      </c>
      <c r="T13" s="217">
        <v>0</v>
      </c>
      <c r="U13" s="217">
        <v>178.85</v>
      </c>
      <c r="V13" s="217">
        <v>5.07</v>
      </c>
      <c r="W13" s="217">
        <v>10.17</v>
      </c>
      <c r="X13" s="217">
        <v>36.08</v>
      </c>
      <c r="Y13" s="217">
        <v>0</v>
      </c>
      <c r="Z13" s="217">
        <v>34.6</v>
      </c>
      <c r="AA13" s="217">
        <v>9.6300000000000008</v>
      </c>
      <c r="AB13" s="217">
        <v>0</v>
      </c>
      <c r="AC13" s="217">
        <v>7.73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48.58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80</v>
      </c>
      <c r="L14" s="217">
        <v>19.260000000000002</v>
      </c>
      <c r="M14" s="217">
        <v>0</v>
      </c>
      <c r="N14" s="217">
        <v>28.89</v>
      </c>
      <c r="O14" s="217">
        <v>48.51</v>
      </c>
      <c r="P14" s="217">
        <v>66.48</v>
      </c>
      <c r="Q14" s="217">
        <v>2.61</v>
      </c>
      <c r="R14" s="217">
        <v>10.37</v>
      </c>
      <c r="S14" s="217">
        <v>6.71</v>
      </c>
      <c r="T14" s="217">
        <v>0</v>
      </c>
      <c r="U14" s="217">
        <v>178.85</v>
      </c>
      <c r="V14" s="217">
        <v>5.07</v>
      </c>
      <c r="W14" s="217">
        <v>10.17</v>
      </c>
      <c r="X14" s="217">
        <v>36.08</v>
      </c>
      <c r="Y14" s="217">
        <v>0</v>
      </c>
      <c r="Z14" s="217">
        <v>34.6</v>
      </c>
      <c r="AA14" s="217">
        <v>9.6300000000000008</v>
      </c>
      <c r="AB14" s="217">
        <v>0</v>
      </c>
      <c r="AC14" s="217">
        <v>7.73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48.58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80</v>
      </c>
      <c r="L15" s="217">
        <v>19.260000000000002</v>
      </c>
      <c r="M15" s="217">
        <v>0</v>
      </c>
      <c r="N15" s="217">
        <v>28.89</v>
      </c>
      <c r="O15" s="217">
        <v>48.51</v>
      </c>
      <c r="P15" s="217">
        <v>66.48</v>
      </c>
      <c r="Q15" s="217">
        <v>2.61</v>
      </c>
      <c r="R15" s="217">
        <v>10.37</v>
      </c>
      <c r="S15" s="217">
        <v>6.71</v>
      </c>
      <c r="T15" s="217">
        <v>0</v>
      </c>
      <c r="U15" s="217">
        <v>178.85</v>
      </c>
      <c r="V15" s="217">
        <v>5.07</v>
      </c>
      <c r="W15" s="217">
        <v>10.17</v>
      </c>
      <c r="X15" s="217">
        <v>36.08</v>
      </c>
      <c r="Y15" s="217">
        <v>0</v>
      </c>
      <c r="Z15" s="217">
        <v>34.6</v>
      </c>
      <c r="AA15" s="217">
        <v>9.6300000000000008</v>
      </c>
      <c r="AB15" s="217">
        <v>0</v>
      </c>
      <c r="AC15" s="217">
        <v>7.73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48.58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80</v>
      </c>
      <c r="L16" s="217">
        <v>19.260000000000002</v>
      </c>
      <c r="M16" s="217">
        <v>0</v>
      </c>
      <c r="N16" s="217">
        <v>28.89</v>
      </c>
      <c r="O16" s="217">
        <v>48.51</v>
      </c>
      <c r="P16" s="217">
        <v>66.48</v>
      </c>
      <c r="Q16" s="217">
        <v>2.61</v>
      </c>
      <c r="R16" s="217">
        <v>10.37</v>
      </c>
      <c r="S16" s="217">
        <v>6.71</v>
      </c>
      <c r="T16" s="217">
        <v>0</v>
      </c>
      <c r="U16" s="217">
        <v>178.85</v>
      </c>
      <c r="V16" s="217">
        <v>5.07</v>
      </c>
      <c r="W16" s="217">
        <v>10.17</v>
      </c>
      <c r="X16" s="217">
        <v>36.08</v>
      </c>
      <c r="Y16" s="217">
        <v>0</v>
      </c>
      <c r="Z16" s="217">
        <v>34.6</v>
      </c>
      <c r="AA16" s="217">
        <v>9.6300000000000008</v>
      </c>
      <c r="AB16" s="217">
        <v>0</v>
      </c>
      <c r="AC16" s="217">
        <v>7.73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48.58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80</v>
      </c>
      <c r="L17" s="217">
        <v>19.260000000000002</v>
      </c>
      <c r="M17" s="217">
        <v>0</v>
      </c>
      <c r="N17" s="217">
        <v>28.89</v>
      </c>
      <c r="O17" s="217">
        <v>48.51</v>
      </c>
      <c r="P17" s="217">
        <v>66.48</v>
      </c>
      <c r="Q17" s="217">
        <v>2.61</v>
      </c>
      <c r="R17" s="217">
        <v>10.37</v>
      </c>
      <c r="S17" s="217">
        <v>6.71</v>
      </c>
      <c r="T17" s="217">
        <v>0</v>
      </c>
      <c r="U17" s="217">
        <v>178.85</v>
      </c>
      <c r="V17" s="217">
        <v>5.07</v>
      </c>
      <c r="W17" s="217">
        <v>10.17</v>
      </c>
      <c r="X17" s="217">
        <v>36.08</v>
      </c>
      <c r="Y17" s="217">
        <v>0</v>
      </c>
      <c r="Z17" s="217">
        <v>35.340000000000003</v>
      </c>
      <c r="AA17" s="217">
        <v>9.6300000000000008</v>
      </c>
      <c r="AB17" s="217">
        <v>0</v>
      </c>
      <c r="AC17" s="217">
        <v>7.73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48.58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80</v>
      </c>
      <c r="L18" s="217">
        <v>19.260000000000002</v>
      </c>
      <c r="M18" s="217">
        <v>0</v>
      </c>
      <c r="N18" s="217">
        <v>28.89</v>
      </c>
      <c r="O18" s="217">
        <v>48.51</v>
      </c>
      <c r="P18" s="217">
        <v>66.48</v>
      </c>
      <c r="Q18" s="217">
        <v>2.41</v>
      </c>
      <c r="R18" s="217">
        <v>1.95</v>
      </c>
      <c r="S18" s="217">
        <v>3.15</v>
      </c>
      <c r="T18" s="217">
        <v>0</v>
      </c>
      <c r="U18" s="217">
        <v>178.85</v>
      </c>
      <c r="V18" s="217">
        <v>5.07</v>
      </c>
      <c r="W18" s="217">
        <v>4.8099999999999996</v>
      </c>
      <c r="X18" s="217">
        <v>36.08</v>
      </c>
      <c r="Y18" s="217">
        <v>0</v>
      </c>
      <c r="Z18" s="217">
        <v>16.84</v>
      </c>
      <c r="AA18" s="217">
        <v>9.6300000000000008</v>
      </c>
      <c r="AB18" s="217">
        <v>0</v>
      </c>
      <c r="AC18" s="217">
        <v>7.73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48.58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80</v>
      </c>
      <c r="L19" s="217">
        <v>19.260000000000002</v>
      </c>
      <c r="M19" s="217">
        <v>0</v>
      </c>
      <c r="N19" s="217">
        <v>28.89</v>
      </c>
      <c r="O19" s="217">
        <v>48.51</v>
      </c>
      <c r="P19" s="217">
        <v>66.48</v>
      </c>
      <c r="Q19" s="217">
        <v>2.41</v>
      </c>
      <c r="R19" s="217">
        <v>9.6300000000000008</v>
      </c>
      <c r="S19" s="217">
        <v>6</v>
      </c>
      <c r="T19" s="217">
        <v>0</v>
      </c>
      <c r="U19" s="217">
        <v>178.85</v>
      </c>
      <c r="V19" s="217">
        <v>5.07</v>
      </c>
      <c r="W19" s="217">
        <v>10.17</v>
      </c>
      <c r="X19" s="217">
        <v>36.08</v>
      </c>
      <c r="Y19" s="217">
        <v>0</v>
      </c>
      <c r="Z19" s="217">
        <v>34.03</v>
      </c>
      <c r="AA19" s="217">
        <v>9.6300000000000008</v>
      </c>
      <c r="AB19" s="217">
        <v>0</v>
      </c>
      <c r="AC19" s="217">
        <v>7.73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48.58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80</v>
      </c>
      <c r="L20" s="217">
        <v>19.260000000000002</v>
      </c>
      <c r="M20" s="217">
        <v>0</v>
      </c>
      <c r="N20" s="217">
        <v>28.89</v>
      </c>
      <c r="O20" s="217">
        <v>48.51</v>
      </c>
      <c r="P20" s="217">
        <v>66.48</v>
      </c>
      <c r="Q20" s="217">
        <v>2.41</v>
      </c>
      <c r="R20" s="217">
        <v>4.63</v>
      </c>
      <c r="S20" s="217">
        <v>3.84</v>
      </c>
      <c r="T20" s="217">
        <v>0</v>
      </c>
      <c r="U20" s="217">
        <v>178.85</v>
      </c>
      <c r="V20" s="217">
        <v>5.07</v>
      </c>
      <c r="W20" s="217">
        <v>10.17</v>
      </c>
      <c r="X20" s="217">
        <v>36.08</v>
      </c>
      <c r="Y20" s="217">
        <v>0</v>
      </c>
      <c r="Z20" s="217">
        <v>34.03</v>
      </c>
      <c r="AA20" s="217">
        <v>9.6300000000000008</v>
      </c>
      <c r="AB20" s="217">
        <v>0</v>
      </c>
      <c r="AC20" s="217">
        <v>7.73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48.58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80</v>
      </c>
      <c r="L21" s="217">
        <v>19.260000000000002</v>
      </c>
      <c r="M21" s="217">
        <v>0</v>
      </c>
      <c r="N21" s="217">
        <v>28.89</v>
      </c>
      <c r="O21" s="217">
        <v>48.51</v>
      </c>
      <c r="P21" s="217">
        <v>66.48</v>
      </c>
      <c r="Q21" s="217">
        <v>2.41</v>
      </c>
      <c r="R21" s="217">
        <v>4.63</v>
      </c>
      <c r="S21" s="217">
        <v>3.84</v>
      </c>
      <c r="T21" s="217">
        <v>0</v>
      </c>
      <c r="U21" s="217">
        <v>178.85</v>
      </c>
      <c r="V21" s="217">
        <v>5.07</v>
      </c>
      <c r="W21" s="217">
        <v>10.17</v>
      </c>
      <c r="X21" s="217">
        <v>36.08</v>
      </c>
      <c r="Y21" s="217">
        <v>0</v>
      </c>
      <c r="Z21" s="217">
        <v>34.03</v>
      </c>
      <c r="AA21" s="217">
        <v>9.6300000000000008</v>
      </c>
      <c r="AB21" s="217">
        <v>0</v>
      </c>
      <c r="AC21" s="217">
        <v>7.73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48.58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80</v>
      </c>
      <c r="L22" s="217">
        <v>19.260000000000002</v>
      </c>
      <c r="M22" s="217">
        <v>0</v>
      </c>
      <c r="N22" s="217">
        <v>28.89</v>
      </c>
      <c r="O22" s="217">
        <v>48.51</v>
      </c>
      <c r="P22" s="217">
        <v>66.48</v>
      </c>
      <c r="Q22" s="217">
        <v>2.41</v>
      </c>
      <c r="R22" s="217">
        <v>4.63</v>
      </c>
      <c r="S22" s="217">
        <v>3.84</v>
      </c>
      <c r="T22" s="217">
        <v>0</v>
      </c>
      <c r="U22" s="217">
        <v>178.85</v>
      </c>
      <c r="V22" s="217">
        <v>5.07</v>
      </c>
      <c r="W22" s="217">
        <v>10.17</v>
      </c>
      <c r="X22" s="217">
        <v>36.08</v>
      </c>
      <c r="Y22" s="217">
        <v>0</v>
      </c>
      <c r="Z22" s="217">
        <v>34.03</v>
      </c>
      <c r="AA22" s="217">
        <v>9.6300000000000008</v>
      </c>
      <c r="AB22" s="217">
        <v>0</v>
      </c>
      <c r="AC22" s="217">
        <v>7.73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48.58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80</v>
      </c>
      <c r="L23" s="217">
        <v>19.260000000000002</v>
      </c>
      <c r="M23" s="217">
        <v>0</v>
      </c>
      <c r="N23" s="217">
        <v>28.89</v>
      </c>
      <c r="O23" s="217">
        <v>48.51</v>
      </c>
      <c r="P23" s="217">
        <v>66.48</v>
      </c>
      <c r="Q23" s="217">
        <v>2.41</v>
      </c>
      <c r="R23" s="217">
        <v>4.63</v>
      </c>
      <c r="S23" s="217">
        <v>3.84</v>
      </c>
      <c r="T23" s="217">
        <v>0</v>
      </c>
      <c r="U23" s="217">
        <v>178.85</v>
      </c>
      <c r="V23" s="217">
        <v>5.07</v>
      </c>
      <c r="W23" s="217">
        <v>10.17</v>
      </c>
      <c r="X23" s="217">
        <v>36.08</v>
      </c>
      <c r="Y23" s="217">
        <v>0</v>
      </c>
      <c r="Z23" s="217">
        <v>34.03</v>
      </c>
      <c r="AA23" s="217">
        <v>9.6300000000000008</v>
      </c>
      <c r="AB23" s="217">
        <v>0</v>
      </c>
      <c r="AC23" s="217">
        <v>7.73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48.58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80</v>
      </c>
      <c r="L24" s="217">
        <v>19.260000000000002</v>
      </c>
      <c r="M24" s="217">
        <v>0</v>
      </c>
      <c r="N24" s="217">
        <v>28.89</v>
      </c>
      <c r="O24" s="217">
        <v>48.51</v>
      </c>
      <c r="P24" s="217">
        <v>66.48</v>
      </c>
      <c r="Q24" s="217">
        <v>2.41</v>
      </c>
      <c r="R24" s="217">
        <v>4.63</v>
      </c>
      <c r="S24" s="217">
        <v>3.84</v>
      </c>
      <c r="T24" s="217">
        <v>0</v>
      </c>
      <c r="U24" s="217">
        <v>178.85</v>
      </c>
      <c r="V24" s="217">
        <v>5.07</v>
      </c>
      <c r="W24" s="217">
        <v>10.17</v>
      </c>
      <c r="X24" s="217">
        <v>36.08</v>
      </c>
      <c r="Y24" s="217">
        <v>0</v>
      </c>
      <c r="Z24" s="217">
        <v>34.03</v>
      </c>
      <c r="AA24" s="217">
        <v>9.6300000000000008</v>
      </c>
      <c r="AB24" s="217">
        <v>0</v>
      </c>
      <c r="AC24" s="217">
        <v>7.73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48.58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80</v>
      </c>
      <c r="L25" s="217">
        <v>19.260000000000002</v>
      </c>
      <c r="M25" s="217">
        <v>0</v>
      </c>
      <c r="N25" s="217">
        <v>28.89</v>
      </c>
      <c r="O25" s="217">
        <v>48.51</v>
      </c>
      <c r="P25" s="217">
        <v>66.48</v>
      </c>
      <c r="Q25" s="217">
        <v>2.41</v>
      </c>
      <c r="R25" s="217">
        <v>4.63</v>
      </c>
      <c r="S25" s="217">
        <v>3.84</v>
      </c>
      <c r="T25" s="217">
        <v>0</v>
      </c>
      <c r="U25" s="217">
        <v>178.85</v>
      </c>
      <c r="V25" s="217">
        <v>5.07</v>
      </c>
      <c r="W25" s="217">
        <v>10.17</v>
      </c>
      <c r="X25" s="217">
        <v>36.08</v>
      </c>
      <c r="Y25" s="217">
        <v>0</v>
      </c>
      <c r="Z25" s="217">
        <v>34.03</v>
      </c>
      <c r="AA25" s="217">
        <v>9.6300000000000008</v>
      </c>
      <c r="AB25" s="217">
        <v>0</v>
      </c>
      <c r="AC25" s="217">
        <v>7.73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48.58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80</v>
      </c>
      <c r="L26" s="217">
        <v>19.260000000000002</v>
      </c>
      <c r="M26" s="217">
        <v>0</v>
      </c>
      <c r="N26" s="217">
        <v>28.89</v>
      </c>
      <c r="O26" s="217">
        <v>48.51</v>
      </c>
      <c r="P26" s="217">
        <v>66.48</v>
      </c>
      <c r="Q26" s="217">
        <v>2.41</v>
      </c>
      <c r="R26" s="217">
        <v>4.63</v>
      </c>
      <c r="S26" s="217">
        <v>3.84</v>
      </c>
      <c r="T26" s="217">
        <v>0</v>
      </c>
      <c r="U26" s="217">
        <v>178.85</v>
      </c>
      <c r="V26" s="217">
        <v>5.07</v>
      </c>
      <c r="W26" s="217">
        <v>10.17</v>
      </c>
      <c r="X26" s="217">
        <v>36.08</v>
      </c>
      <c r="Y26" s="217">
        <v>0</v>
      </c>
      <c r="Z26" s="217">
        <v>34.03</v>
      </c>
      <c r="AA26" s="217">
        <v>9.6300000000000008</v>
      </c>
      <c r="AB26" s="217">
        <v>0</v>
      </c>
      <c r="AC26" s="217">
        <v>7.73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48.58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77.03</v>
      </c>
      <c r="L27" s="217">
        <v>19.260000000000002</v>
      </c>
      <c r="M27" s="217">
        <v>0</v>
      </c>
      <c r="N27" s="217">
        <v>28.89</v>
      </c>
      <c r="O27" s="217">
        <v>48.51</v>
      </c>
      <c r="P27" s="217">
        <v>66.48</v>
      </c>
      <c r="Q27" s="217">
        <v>1.93</v>
      </c>
      <c r="R27" s="217">
        <v>4.63</v>
      </c>
      <c r="S27" s="217">
        <v>3.7</v>
      </c>
      <c r="T27" s="217">
        <v>0</v>
      </c>
      <c r="U27" s="217">
        <v>178.85</v>
      </c>
      <c r="V27" s="217">
        <v>5.07</v>
      </c>
      <c r="W27" s="217">
        <v>10.17</v>
      </c>
      <c r="X27" s="217">
        <v>36.08</v>
      </c>
      <c r="Y27" s="217">
        <v>0</v>
      </c>
      <c r="Z27" s="217">
        <v>34.03</v>
      </c>
      <c r="AA27" s="217">
        <v>9.6300000000000008</v>
      </c>
      <c r="AB27" s="217">
        <v>0</v>
      </c>
      <c r="AC27" s="217">
        <v>7.73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48.58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13.28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77.03</v>
      </c>
      <c r="L28" s="217">
        <v>19.260000000000002</v>
      </c>
      <c r="M28" s="217">
        <v>0</v>
      </c>
      <c r="N28" s="217">
        <v>28.89</v>
      </c>
      <c r="O28" s="217">
        <v>48.51</v>
      </c>
      <c r="P28" s="217">
        <v>66.48</v>
      </c>
      <c r="Q28" s="217">
        <v>3.91</v>
      </c>
      <c r="R28" s="217">
        <v>4.63</v>
      </c>
      <c r="S28" s="217">
        <v>3.7</v>
      </c>
      <c r="T28" s="217">
        <v>0</v>
      </c>
      <c r="U28" s="217">
        <v>178.85</v>
      </c>
      <c r="V28" s="217">
        <v>5.07</v>
      </c>
      <c r="W28" s="217">
        <v>10.17</v>
      </c>
      <c r="X28" s="217">
        <v>36.08</v>
      </c>
      <c r="Y28" s="217">
        <v>0</v>
      </c>
      <c r="Z28" s="217">
        <v>16.37</v>
      </c>
      <c r="AA28" s="217">
        <v>9.6300000000000008</v>
      </c>
      <c r="AB28" s="217">
        <v>0</v>
      </c>
      <c r="AC28" s="217">
        <v>7.73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48.58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18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77.03</v>
      </c>
      <c r="L29" s="217">
        <v>19.260000000000002</v>
      </c>
      <c r="M29" s="217">
        <v>0</v>
      </c>
      <c r="N29" s="217">
        <v>28.89</v>
      </c>
      <c r="O29" s="217">
        <v>48.51</v>
      </c>
      <c r="P29" s="217">
        <v>66.48</v>
      </c>
      <c r="Q29" s="217">
        <v>3.91</v>
      </c>
      <c r="R29" s="217">
        <v>4.63</v>
      </c>
      <c r="S29" s="217">
        <v>3.7</v>
      </c>
      <c r="T29" s="217">
        <v>0</v>
      </c>
      <c r="U29" s="217">
        <v>178.85</v>
      </c>
      <c r="V29" s="217">
        <v>5.07</v>
      </c>
      <c r="W29" s="217">
        <v>10.56</v>
      </c>
      <c r="X29" s="217">
        <v>36.08</v>
      </c>
      <c r="Y29" s="217">
        <v>0</v>
      </c>
      <c r="Z29" s="217">
        <v>16.37</v>
      </c>
      <c r="AA29" s="217">
        <v>9.6300000000000008</v>
      </c>
      <c r="AB29" s="217">
        <v>0</v>
      </c>
      <c r="AC29" s="217">
        <v>7.73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48.58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18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77.03</v>
      </c>
      <c r="L30" s="217">
        <v>19.260000000000002</v>
      </c>
      <c r="M30" s="217">
        <v>0</v>
      </c>
      <c r="N30" s="217">
        <v>28.89</v>
      </c>
      <c r="O30" s="217">
        <v>48.51</v>
      </c>
      <c r="P30" s="217">
        <v>66.48</v>
      </c>
      <c r="Q30" s="217">
        <v>3.91</v>
      </c>
      <c r="R30" s="217">
        <v>4.63</v>
      </c>
      <c r="S30" s="217">
        <v>3.7</v>
      </c>
      <c r="T30" s="217">
        <v>0</v>
      </c>
      <c r="U30" s="217">
        <v>178.85</v>
      </c>
      <c r="V30" s="217">
        <v>5.07</v>
      </c>
      <c r="W30" s="217">
        <v>10.17</v>
      </c>
      <c r="X30" s="217">
        <v>36.08</v>
      </c>
      <c r="Y30" s="217">
        <v>0</v>
      </c>
      <c r="Z30" s="217">
        <v>16.37</v>
      </c>
      <c r="AA30" s="217">
        <v>9.6300000000000008</v>
      </c>
      <c r="AB30" s="217">
        <v>0</v>
      </c>
      <c r="AC30" s="217">
        <v>7.73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48.58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18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77.03</v>
      </c>
      <c r="L31" s="217">
        <v>19.260000000000002</v>
      </c>
      <c r="M31" s="217">
        <v>0</v>
      </c>
      <c r="N31" s="217">
        <v>28.89</v>
      </c>
      <c r="O31" s="217">
        <v>48.51</v>
      </c>
      <c r="P31" s="217">
        <v>66.48</v>
      </c>
      <c r="Q31" s="217">
        <v>3.91</v>
      </c>
      <c r="R31" s="217">
        <v>4.63</v>
      </c>
      <c r="S31" s="217">
        <v>3.7</v>
      </c>
      <c r="T31" s="217">
        <v>0</v>
      </c>
      <c r="U31" s="217">
        <v>178.85</v>
      </c>
      <c r="V31" s="217">
        <v>5.07</v>
      </c>
      <c r="W31" s="217">
        <v>10.17</v>
      </c>
      <c r="X31" s="217">
        <v>36.08</v>
      </c>
      <c r="Y31" s="217">
        <v>0</v>
      </c>
      <c r="Z31" s="217">
        <v>17</v>
      </c>
      <c r="AA31" s="217">
        <v>9.6300000000000008</v>
      </c>
      <c r="AB31" s="217">
        <v>0</v>
      </c>
      <c r="AC31" s="217">
        <v>7.73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48.33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18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77.03</v>
      </c>
      <c r="L32" s="217">
        <v>19.260000000000002</v>
      </c>
      <c r="M32" s="217">
        <v>0</v>
      </c>
      <c r="N32" s="217">
        <v>28.89</v>
      </c>
      <c r="O32" s="217">
        <v>48.51</v>
      </c>
      <c r="P32" s="217">
        <v>66.48</v>
      </c>
      <c r="Q32" s="217">
        <v>3.91</v>
      </c>
      <c r="R32" s="217">
        <v>4.63</v>
      </c>
      <c r="S32" s="217">
        <v>3.7</v>
      </c>
      <c r="T32" s="217">
        <v>0</v>
      </c>
      <c r="U32" s="217">
        <v>178.85</v>
      </c>
      <c r="V32" s="217">
        <v>5.07</v>
      </c>
      <c r="W32" s="217">
        <v>10.17</v>
      </c>
      <c r="X32" s="217">
        <v>36.08</v>
      </c>
      <c r="Y32" s="217">
        <v>0</v>
      </c>
      <c r="Z32" s="217">
        <v>16.37</v>
      </c>
      <c r="AA32" s="217">
        <v>9.6300000000000008</v>
      </c>
      <c r="AB32" s="217">
        <v>0</v>
      </c>
      <c r="AC32" s="217">
        <v>7.73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48.33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18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80</v>
      </c>
      <c r="L33" s="217">
        <v>19.41</v>
      </c>
      <c r="M33" s="217">
        <v>0</v>
      </c>
      <c r="N33" s="217">
        <v>28.89</v>
      </c>
      <c r="O33" s="217">
        <v>48.51</v>
      </c>
      <c r="P33" s="217">
        <v>66.48</v>
      </c>
      <c r="Q33" s="217">
        <v>4.0599999999999996</v>
      </c>
      <c r="R33" s="217">
        <v>4.63</v>
      </c>
      <c r="S33" s="217">
        <v>3.84</v>
      </c>
      <c r="T33" s="217">
        <v>0</v>
      </c>
      <c r="U33" s="217">
        <v>178.85</v>
      </c>
      <c r="V33" s="217">
        <v>5.07</v>
      </c>
      <c r="W33" s="217">
        <v>10.17</v>
      </c>
      <c r="X33" s="217">
        <v>36.08</v>
      </c>
      <c r="Y33" s="217">
        <v>0</v>
      </c>
      <c r="Z33" s="217">
        <v>16.37</v>
      </c>
      <c r="AA33" s="217">
        <v>9.6300000000000008</v>
      </c>
      <c r="AB33" s="217">
        <v>0</v>
      </c>
      <c r="AC33" s="217">
        <v>7.73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48.33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18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80</v>
      </c>
      <c r="L34" s="217">
        <v>19.41</v>
      </c>
      <c r="M34" s="217">
        <v>0</v>
      </c>
      <c r="N34" s="217">
        <v>28.89</v>
      </c>
      <c r="O34" s="217">
        <v>48.51</v>
      </c>
      <c r="P34" s="217">
        <v>66.48</v>
      </c>
      <c r="Q34" s="217">
        <v>3.91</v>
      </c>
      <c r="R34" s="217">
        <v>4.63</v>
      </c>
      <c r="S34" s="217">
        <v>3.84</v>
      </c>
      <c r="T34" s="217">
        <v>0</v>
      </c>
      <c r="U34" s="217">
        <v>178.85</v>
      </c>
      <c r="V34" s="217">
        <v>5.07</v>
      </c>
      <c r="W34" s="217">
        <v>10.17</v>
      </c>
      <c r="X34" s="217">
        <v>36.08</v>
      </c>
      <c r="Y34" s="217">
        <v>0</v>
      </c>
      <c r="Z34" s="217">
        <v>15.59</v>
      </c>
      <c r="AA34" s="217">
        <v>9.6300000000000008</v>
      </c>
      <c r="AB34" s="217">
        <v>0</v>
      </c>
      <c r="AC34" s="217">
        <v>7.73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48.33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18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80</v>
      </c>
      <c r="L35" s="217">
        <v>19.260000000000002</v>
      </c>
      <c r="M35" s="217">
        <v>0</v>
      </c>
      <c r="N35" s="217">
        <v>28.89</v>
      </c>
      <c r="O35" s="217">
        <v>48.51</v>
      </c>
      <c r="P35" s="217">
        <v>66.48</v>
      </c>
      <c r="Q35" s="217">
        <v>4.0599999999999996</v>
      </c>
      <c r="R35" s="217">
        <v>4.63</v>
      </c>
      <c r="S35" s="217">
        <v>3.84</v>
      </c>
      <c r="T35" s="217">
        <v>0</v>
      </c>
      <c r="U35" s="217">
        <v>178.85</v>
      </c>
      <c r="V35" s="217">
        <v>5.07</v>
      </c>
      <c r="W35" s="217">
        <v>10.17</v>
      </c>
      <c r="X35" s="217">
        <v>36.08</v>
      </c>
      <c r="Y35" s="217">
        <v>0</v>
      </c>
      <c r="Z35" s="217">
        <v>16.37</v>
      </c>
      <c r="AA35" s="217">
        <v>9.6300000000000008</v>
      </c>
      <c r="AB35" s="217">
        <v>0</v>
      </c>
      <c r="AC35" s="217">
        <v>7.73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48.33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20.85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80</v>
      </c>
      <c r="L36" s="217">
        <v>19.260000000000002</v>
      </c>
      <c r="M36" s="217">
        <v>0</v>
      </c>
      <c r="N36" s="217">
        <v>28.89</v>
      </c>
      <c r="O36" s="217">
        <v>48.51</v>
      </c>
      <c r="P36" s="217">
        <v>66.48</v>
      </c>
      <c r="Q36" s="217">
        <v>4.0599999999999996</v>
      </c>
      <c r="R36" s="217">
        <v>4.63</v>
      </c>
      <c r="S36" s="217">
        <v>3.84</v>
      </c>
      <c r="T36" s="217">
        <v>0</v>
      </c>
      <c r="U36" s="217">
        <v>178.85</v>
      </c>
      <c r="V36" s="217">
        <v>5.07</v>
      </c>
      <c r="W36" s="217">
        <v>10.17</v>
      </c>
      <c r="X36" s="217">
        <v>36.08</v>
      </c>
      <c r="Y36" s="217">
        <v>0</v>
      </c>
      <c r="Z36" s="217">
        <v>16.37</v>
      </c>
      <c r="AA36" s="217">
        <v>9.6300000000000008</v>
      </c>
      <c r="AB36" s="217">
        <v>0</v>
      </c>
      <c r="AC36" s="217">
        <v>7.73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48.33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20.85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80</v>
      </c>
      <c r="L37" s="217">
        <v>19.260000000000002</v>
      </c>
      <c r="M37" s="217">
        <v>0</v>
      </c>
      <c r="N37" s="217">
        <v>28.89</v>
      </c>
      <c r="O37" s="217">
        <v>48.51</v>
      </c>
      <c r="P37" s="217">
        <v>66.48</v>
      </c>
      <c r="Q37" s="217">
        <v>3.91</v>
      </c>
      <c r="R37" s="217">
        <v>4.63</v>
      </c>
      <c r="S37" s="217">
        <v>3.84</v>
      </c>
      <c r="T37" s="217">
        <v>0</v>
      </c>
      <c r="U37" s="217">
        <v>178.85</v>
      </c>
      <c r="V37" s="217">
        <v>5.07</v>
      </c>
      <c r="W37" s="217">
        <v>10.17</v>
      </c>
      <c r="X37" s="217">
        <v>36.08</v>
      </c>
      <c r="Y37" s="217">
        <v>0</v>
      </c>
      <c r="Z37" s="217">
        <v>16.37</v>
      </c>
      <c r="AA37" s="217">
        <v>9.6300000000000008</v>
      </c>
      <c r="AB37" s="217">
        <v>0</v>
      </c>
      <c r="AC37" s="217">
        <v>7.73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48.33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20.85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80</v>
      </c>
      <c r="L38" s="217">
        <v>19.260000000000002</v>
      </c>
      <c r="M38" s="217">
        <v>0</v>
      </c>
      <c r="N38" s="217">
        <v>28.89</v>
      </c>
      <c r="O38" s="217">
        <v>48.51</v>
      </c>
      <c r="P38" s="217">
        <v>66.48</v>
      </c>
      <c r="Q38" s="217">
        <v>3.91</v>
      </c>
      <c r="R38" s="217">
        <v>4.63</v>
      </c>
      <c r="S38" s="217">
        <v>3.84</v>
      </c>
      <c r="T38" s="217">
        <v>0</v>
      </c>
      <c r="U38" s="217">
        <v>178.85</v>
      </c>
      <c r="V38" s="217">
        <v>5.07</v>
      </c>
      <c r="W38" s="217">
        <v>10.17</v>
      </c>
      <c r="X38" s="217">
        <v>36.08</v>
      </c>
      <c r="Y38" s="217">
        <v>0</v>
      </c>
      <c r="Z38" s="217">
        <v>16.37</v>
      </c>
      <c r="AA38" s="217">
        <v>9.6300000000000008</v>
      </c>
      <c r="AB38" s="217">
        <v>0</v>
      </c>
      <c r="AC38" s="217">
        <v>7.73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48.33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20.85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80</v>
      </c>
      <c r="L39" s="217">
        <v>19.260000000000002</v>
      </c>
      <c r="M39" s="217">
        <v>0</v>
      </c>
      <c r="N39" s="217">
        <v>28.89</v>
      </c>
      <c r="O39" s="217">
        <v>48.51</v>
      </c>
      <c r="P39" s="217">
        <v>66.48</v>
      </c>
      <c r="Q39" s="217">
        <v>4.0599999999999996</v>
      </c>
      <c r="R39" s="217">
        <v>4.63</v>
      </c>
      <c r="S39" s="217">
        <v>3.84</v>
      </c>
      <c r="T39" s="217">
        <v>0</v>
      </c>
      <c r="U39" s="217">
        <v>178.85</v>
      </c>
      <c r="V39" s="217">
        <v>5.07</v>
      </c>
      <c r="W39" s="217">
        <v>10.17</v>
      </c>
      <c r="X39" s="217">
        <v>36.08</v>
      </c>
      <c r="Y39" s="217">
        <v>0</v>
      </c>
      <c r="Z39" s="217">
        <v>17</v>
      </c>
      <c r="AA39" s="217">
        <v>9.6300000000000008</v>
      </c>
      <c r="AB39" s="217">
        <v>0</v>
      </c>
      <c r="AC39" s="217">
        <v>7.73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48.33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20.85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80</v>
      </c>
      <c r="L40" s="217">
        <v>19.260000000000002</v>
      </c>
      <c r="M40" s="217">
        <v>0</v>
      </c>
      <c r="N40" s="217">
        <v>28.89</v>
      </c>
      <c r="O40" s="217">
        <v>48.51</v>
      </c>
      <c r="P40" s="217">
        <v>66.48</v>
      </c>
      <c r="Q40" s="217">
        <v>4.0599999999999996</v>
      </c>
      <c r="R40" s="217">
        <v>4.63</v>
      </c>
      <c r="S40" s="217">
        <v>3.84</v>
      </c>
      <c r="T40" s="217">
        <v>0</v>
      </c>
      <c r="U40" s="217">
        <v>178.85</v>
      </c>
      <c r="V40" s="217">
        <v>5.07</v>
      </c>
      <c r="W40" s="217">
        <v>10.17</v>
      </c>
      <c r="X40" s="217">
        <v>36.08</v>
      </c>
      <c r="Y40" s="217">
        <v>0</v>
      </c>
      <c r="Z40" s="217">
        <v>16.37</v>
      </c>
      <c r="AA40" s="217">
        <v>9.6300000000000008</v>
      </c>
      <c r="AB40" s="217">
        <v>0</v>
      </c>
      <c r="AC40" s="217">
        <v>7.73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48.33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20.85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80</v>
      </c>
      <c r="L41" s="217">
        <v>19.260000000000002</v>
      </c>
      <c r="M41" s="217">
        <v>0</v>
      </c>
      <c r="N41" s="217">
        <v>28.89</v>
      </c>
      <c r="O41" s="217">
        <v>48.51</v>
      </c>
      <c r="P41" s="217">
        <v>66.48</v>
      </c>
      <c r="Q41" s="217">
        <v>4.0599999999999996</v>
      </c>
      <c r="R41" s="217">
        <v>4.63</v>
      </c>
      <c r="S41" s="217">
        <v>3.84</v>
      </c>
      <c r="T41" s="217">
        <v>0</v>
      </c>
      <c r="U41" s="217">
        <v>178.85</v>
      </c>
      <c r="V41" s="217">
        <v>5.07</v>
      </c>
      <c r="W41" s="217">
        <v>4.82</v>
      </c>
      <c r="X41" s="217">
        <v>21.23</v>
      </c>
      <c r="Y41" s="217">
        <v>0</v>
      </c>
      <c r="Z41" s="217">
        <v>17</v>
      </c>
      <c r="AA41" s="217">
        <v>9.6300000000000008</v>
      </c>
      <c r="AB41" s="217">
        <v>0</v>
      </c>
      <c r="AC41" s="217">
        <v>7.73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48.33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20.85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80</v>
      </c>
      <c r="L42" s="217">
        <v>19.260000000000002</v>
      </c>
      <c r="M42" s="217">
        <v>0</v>
      </c>
      <c r="N42" s="217">
        <v>28.89</v>
      </c>
      <c r="O42" s="217">
        <v>48.51</v>
      </c>
      <c r="P42" s="217">
        <v>66.48</v>
      </c>
      <c r="Q42" s="217">
        <v>4.0599999999999996</v>
      </c>
      <c r="R42" s="217">
        <v>4.63</v>
      </c>
      <c r="S42" s="217">
        <v>3.84</v>
      </c>
      <c r="T42" s="217">
        <v>0</v>
      </c>
      <c r="U42" s="217">
        <v>178.85</v>
      </c>
      <c r="V42" s="217">
        <v>5.07</v>
      </c>
      <c r="W42" s="217">
        <v>4.82</v>
      </c>
      <c r="X42" s="217">
        <v>15</v>
      </c>
      <c r="Y42" s="217">
        <v>0</v>
      </c>
      <c r="Z42" s="217">
        <v>16.37</v>
      </c>
      <c r="AA42" s="217">
        <v>9.6300000000000008</v>
      </c>
      <c r="AB42" s="217">
        <v>0</v>
      </c>
      <c r="AC42" s="217">
        <v>7.73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48.33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20.85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80</v>
      </c>
      <c r="L43" s="217">
        <v>19.41</v>
      </c>
      <c r="M43" s="217">
        <v>0</v>
      </c>
      <c r="N43" s="217">
        <v>28.89</v>
      </c>
      <c r="O43" s="217">
        <v>48.51</v>
      </c>
      <c r="P43" s="217">
        <v>66.48</v>
      </c>
      <c r="Q43" s="217">
        <v>4.0599999999999996</v>
      </c>
      <c r="R43" s="217">
        <v>4.63</v>
      </c>
      <c r="S43" s="217">
        <v>3.84</v>
      </c>
      <c r="T43" s="217">
        <v>0</v>
      </c>
      <c r="U43" s="217">
        <v>178.85</v>
      </c>
      <c r="V43" s="217">
        <v>5.07</v>
      </c>
      <c r="W43" s="217">
        <v>4.82</v>
      </c>
      <c r="X43" s="217">
        <v>14.44</v>
      </c>
      <c r="Y43" s="217">
        <v>0</v>
      </c>
      <c r="Z43" s="217">
        <v>16.37</v>
      </c>
      <c r="AA43" s="217">
        <v>9.6300000000000008</v>
      </c>
      <c r="AB43" s="217">
        <v>0</v>
      </c>
      <c r="AC43" s="217">
        <v>7.73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48.33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20.85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80</v>
      </c>
      <c r="L44" s="217">
        <v>19.41</v>
      </c>
      <c r="M44" s="217">
        <v>0</v>
      </c>
      <c r="N44" s="217">
        <v>28.89</v>
      </c>
      <c r="O44" s="217">
        <v>48.51</v>
      </c>
      <c r="P44" s="217">
        <v>66.48</v>
      </c>
      <c r="Q44" s="217">
        <v>4.0599999999999996</v>
      </c>
      <c r="R44" s="217">
        <v>4.63</v>
      </c>
      <c r="S44" s="217">
        <v>3.84</v>
      </c>
      <c r="T44" s="217">
        <v>0</v>
      </c>
      <c r="U44" s="217">
        <v>178.85</v>
      </c>
      <c r="V44" s="217">
        <v>5.07</v>
      </c>
      <c r="W44" s="217">
        <v>4.82</v>
      </c>
      <c r="X44" s="217">
        <v>14.44</v>
      </c>
      <c r="Y44" s="217">
        <v>0</v>
      </c>
      <c r="Z44" s="217">
        <v>16.37</v>
      </c>
      <c r="AA44" s="217">
        <v>9.6300000000000008</v>
      </c>
      <c r="AB44" s="217">
        <v>0</v>
      </c>
      <c r="AC44" s="217">
        <v>7.73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48.33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20.85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80</v>
      </c>
      <c r="L45" s="217">
        <v>19.41</v>
      </c>
      <c r="M45" s="217">
        <v>0</v>
      </c>
      <c r="N45" s="217">
        <v>28.89</v>
      </c>
      <c r="O45" s="217">
        <v>48.51</v>
      </c>
      <c r="P45" s="217">
        <v>66.48</v>
      </c>
      <c r="Q45" s="217">
        <v>4.0599999999999996</v>
      </c>
      <c r="R45" s="217">
        <v>4.63</v>
      </c>
      <c r="S45" s="217">
        <v>3.84</v>
      </c>
      <c r="T45" s="217">
        <v>0</v>
      </c>
      <c r="U45" s="217">
        <v>180.44</v>
      </c>
      <c r="V45" s="217">
        <v>5.07</v>
      </c>
      <c r="W45" s="217">
        <v>4.82</v>
      </c>
      <c r="X45" s="217">
        <v>14.44</v>
      </c>
      <c r="Y45" s="217">
        <v>0</v>
      </c>
      <c r="Z45" s="217">
        <v>16.37</v>
      </c>
      <c r="AA45" s="217">
        <v>9.6300000000000008</v>
      </c>
      <c r="AB45" s="217">
        <v>0</v>
      </c>
      <c r="AC45" s="217">
        <v>11.74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48.33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20.85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80</v>
      </c>
      <c r="L46" s="217">
        <v>19.41</v>
      </c>
      <c r="M46" s="217">
        <v>0</v>
      </c>
      <c r="N46" s="217">
        <v>28.89</v>
      </c>
      <c r="O46" s="217">
        <v>48.51</v>
      </c>
      <c r="P46" s="217">
        <v>66.48</v>
      </c>
      <c r="Q46" s="217">
        <v>4.0599999999999996</v>
      </c>
      <c r="R46" s="217">
        <v>4.63</v>
      </c>
      <c r="S46" s="217">
        <v>3.84</v>
      </c>
      <c r="T46" s="217">
        <v>0</v>
      </c>
      <c r="U46" s="217">
        <v>180.62</v>
      </c>
      <c r="V46" s="217">
        <v>5.07</v>
      </c>
      <c r="W46" s="217">
        <v>4.82</v>
      </c>
      <c r="X46" s="217">
        <v>14.44</v>
      </c>
      <c r="Y46" s="217">
        <v>0</v>
      </c>
      <c r="Z46" s="217">
        <v>16.37</v>
      </c>
      <c r="AA46" s="217">
        <v>9.6300000000000008</v>
      </c>
      <c r="AB46" s="217">
        <v>0</v>
      </c>
      <c r="AC46" s="217">
        <v>11.74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48.33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20.85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81.84</v>
      </c>
      <c r="L47" s="217">
        <v>19.940000000000001</v>
      </c>
      <c r="M47" s="217">
        <v>0</v>
      </c>
      <c r="N47" s="217">
        <v>28.89</v>
      </c>
      <c r="O47" s="217">
        <v>48.51</v>
      </c>
      <c r="P47" s="217">
        <v>66.48</v>
      </c>
      <c r="Q47" s="217">
        <v>2.86</v>
      </c>
      <c r="R47" s="217">
        <v>4.6399999999999997</v>
      </c>
      <c r="S47" s="217">
        <v>3.34</v>
      </c>
      <c r="T47" s="217">
        <v>0</v>
      </c>
      <c r="U47" s="217">
        <v>180.62</v>
      </c>
      <c r="V47" s="217">
        <v>0</v>
      </c>
      <c r="W47" s="217">
        <v>5.01</v>
      </c>
      <c r="X47" s="217">
        <v>15.02</v>
      </c>
      <c r="Y47" s="217">
        <v>0</v>
      </c>
      <c r="Z47" s="217">
        <v>16.38</v>
      </c>
      <c r="AA47" s="217">
        <v>9.64</v>
      </c>
      <c r="AB47" s="217">
        <v>0</v>
      </c>
      <c r="AC47" s="217">
        <v>7.73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48.33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20.85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81.84</v>
      </c>
      <c r="L48" s="217">
        <v>19.940000000000001</v>
      </c>
      <c r="M48" s="217">
        <v>0</v>
      </c>
      <c r="N48" s="217">
        <v>28.89</v>
      </c>
      <c r="O48" s="217">
        <v>48.51</v>
      </c>
      <c r="P48" s="217">
        <v>66.48</v>
      </c>
      <c r="Q48" s="217">
        <v>2.86</v>
      </c>
      <c r="R48" s="217">
        <v>4.6399999999999997</v>
      </c>
      <c r="S48" s="217">
        <v>3.34</v>
      </c>
      <c r="T48" s="217">
        <v>0</v>
      </c>
      <c r="U48" s="217">
        <v>180.62</v>
      </c>
      <c r="V48" s="217">
        <v>0</v>
      </c>
      <c r="W48" s="217">
        <v>5.01</v>
      </c>
      <c r="X48" s="217">
        <v>15.02</v>
      </c>
      <c r="Y48" s="217">
        <v>0</v>
      </c>
      <c r="Z48" s="217">
        <v>16.38</v>
      </c>
      <c r="AA48" s="217">
        <v>9.64</v>
      </c>
      <c r="AB48" s="217">
        <v>0</v>
      </c>
      <c r="AC48" s="217">
        <v>7.73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48.33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20.85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81.84</v>
      </c>
      <c r="L49" s="217">
        <v>20.100000000000001</v>
      </c>
      <c r="M49" s="217">
        <v>0</v>
      </c>
      <c r="N49" s="217">
        <v>28.89</v>
      </c>
      <c r="O49" s="217">
        <v>48.51</v>
      </c>
      <c r="P49" s="217">
        <v>66.48</v>
      </c>
      <c r="Q49" s="217">
        <v>2.86</v>
      </c>
      <c r="R49" s="217">
        <v>4.6399999999999997</v>
      </c>
      <c r="S49" s="217">
        <v>3.34</v>
      </c>
      <c r="T49" s="217">
        <v>0</v>
      </c>
      <c r="U49" s="217">
        <v>180.62</v>
      </c>
      <c r="V49" s="217">
        <v>0</v>
      </c>
      <c r="W49" s="217">
        <v>5.01</v>
      </c>
      <c r="X49" s="217">
        <v>15.02</v>
      </c>
      <c r="Y49" s="217">
        <v>0</v>
      </c>
      <c r="Z49" s="217">
        <v>16.38</v>
      </c>
      <c r="AA49" s="217">
        <v>9.64</v>
      </c>
      <c r="AB49" s="217">
        <v>0</v>
      </c>
      <c r="AC49" s="217">
        <v>7.73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48.33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20.85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81.84</v>
      </c>
      <c r="L50" s="217">
        <v>20.100000000000001</v>
      </c>
      <c r="M50" s="217">
        <v>0</v>
      </c>
      <c r="N50" s="217">
        <v>28.89</v>
      </c>
      <c r="O50" s="217">
        <v>48.51</v>
      </c>
      <c r="P50" s="217">
        <v>66.48</v>
      </c>
      <c r="Q50" s="217">
        <v>2.86</v>
      </c>
      <c r="R50" s="217">
        <v>4.6399999999999997</v>
      </c>
      <c r="S50" s="217">
        <v>3.34</v>
      </c>
      <c r="T50" s="217">
        <v>0</v>
      </c>
      <c r="U50" s="217">
        <v>180.62</v>
      </c>
      <c r="V50" s="217">
        <v>0</v>
      </c>
      <c r="W50" s="217">
        <v>5.01</v>
      </c>
      <c r="X50" s="217">
        <v>15.02</v>
      </c>
      <c r="Y50" s="217">
        <v>0</v>
      </c>
      <c r="Z50" s="217">
        <v>16.38</v>
      </c>
      <c r="AA50" s="217">
        <v>9.64</v>
      </c>
      <c r="AB50" s="217">
        <v>0</v>
      </c>
      <c r="AC50" s="217">
        <v>7.73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48.33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20.85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81.84</v>
      </c>
      <c r="L51" s="217">
        <v>20.100000000000001</v>
      </c>
      <c r="M51" s="217">
        <v>0</v>
      </c>
      <c r="N51" s="217">
        <v>28.89</v>
      </c>
      <c r="O51" s="217">
        <v>48.51</v>
      </c>
      <c r="P51" s="217">
        <v>63.35</v>
      </c>
      <c r="Q51" s="217">
        <v>2.86</v>
      </c>
      <c r="R51" s="217">
        <v>4.6399999999999997</v>
      </c>
      <c r="S51" s="217">
        <v>3.34</v>
      </c>
      <c r="T51" s="217">
        <v>0</v>
      </c>
      <c r="U51" s="217">
        <v>180.62</v>
      </c>
      <c r="V51" s="217">
        <v>0</v>
      </c>
      <c r="W51" s="217">
        <v>5.01</v>
      </c>
      <c r="X51" s="217">
        <v>15.02</v>
      </c>
      <c r="Y51" s="217">
        <v>0</v>
      </c>
      <c r="Z51" s="217">
        <v>16.38</v>
      </c>
      <c r="AA51" s="217">
        <v>9.64</v>
      </c>
      <c r="AB51" s="217">
        <v>0</v>
      </c>
      <c r="AC51" s="217">
        <v>7.73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48.33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20.85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81.84</v>
      </c>
      <c r="L52" s="217">
        <v>20.100000000000001</v>
      </c>
      <c r="M52" s="217">
        <v>0</v>
      </c>
      <c r="N52" s="217">
        <v>28.89</v>
      </c>
      <c r="O52" s="217">
        <v>48.51</v>
      </c>
      <c r="P52" s="217">
        <v>63.35</v>
      </c>
      <c r="Q52" s="217">
        <v>2.86</v>
      </c>
      <c r="R52" s="217">
        <v>4.6399999999999997</v>
      </c>
      <c r="S52" s="217">
        <v>3.34</v>
      </c>
      <c r="T52" s="217">
        <v>0</v>
      </c>
      <c r="U52" s="217">
        <v>180.62</v>
      </c>
      <c r="V52" s="217">
        <v>0</v>
      </c>
      <c r="W52" s="217">
        <v>5.01</v>
      </c>
      <c r="X52" s="217">
        <v>15.02</v>
      </c>
      <c r="Y52" s="217">
        <v>0</v>
      </c>
      <c r="Z52" s="217">
        <v>16.38</v>
      </c>
      <c r="AA52" s="217">
        <v>9.64</v>
      </c>
      <c r="AB52" s="217">
        <v>0</v>
      </c>
      <c r="AC52" s="217">
        <v>10.46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48.33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20.85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81.84</v>
      </c>
      <c r="L53" s="217">
        <v>20.100000000000001</v>
      </c>
      <c r="M53" s="217">
        <v>0</v>
      </c>
      <c r="N53" s="217">
        <v>28.89</v>
      </c>
      <c r="O53" s="217">
        <v>48.51</v>
      </c>
      <c r="P53" s="217">
        <v>63.35</v>
      </c>
      <c r="Q53" s="217">
        <v>2.86</v>
      </c>
      <c r="R53" s="217">
        <v>4.6399999999999997</v>
      </c>
      <c r="S53" s="217">
        <v>3.34</v>
      </c>
      <c r="T53" s="217">
        <v>0</v>
      </c>
      <c r="U53" s="217">
        <v>180.62</v>
      </c>
      <c r="V53" s="217">
        <v>0</v>
      </c>
      <c r="W53" s="217">
        <v>5.01</v>
      </c>
      <c r="X53" s="217">
        <v>14.02</v>
      </c>
      <c r="Y53" s="217">
        <v>0</v>
      </c>
      <c r="Z53" s="217">
        <v>16.5</v>
      </c>
      <c r="AA53" s="217">
        <v>9.73</v>
      </c>
      <c r="AB53" s="217">
        <v>0</v>
      </c>
      <c r="AC53" s="217">
        <v>10.46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48.33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20.85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81.84</v>
      </c>
      <c r="L54" s="217">
        <v>20.100000000000001</v>
      </c>
      <c r="M54" s="217">
        <v>0</v>
      </c>
      <c r="N54" s="217">
        <v>28.89</v>
      </c>
      <c r="O54" s="217">
        <v>48.51</v>
      </c>
      <c r="P54" s="217">
        <v>63.35</v>
      </c>
      <c r="Q54" s="217">
        <v>2.86</v>
      </c>
      <c r="R54" s="217">
        <v>4.6399999999999997</v>
      </c>
      <c r="S54" s="217">
        <v>3.34</v>
      </c>
      <c r="T54" s="217">
        <v>0</v>
      </c>
      <c r="U54" s="217">
        <v>180.62</v>
      </c>
      <c r="V54" s="217">
        <v>0</v>
      </c>
      <c r="W54" s="217">
        <v>5.01</v>
      </c>
      <c r="X54" s="217">
        <v>14.02</v>
      </c>
      <c r="Y54" s="217">
        <v>0</v>
      </c>
      <c r="Z54" s="217">
        <v>16.5</v>
      </c>
      <c r="AA54" s="217">
        <v>9.73</v>
      </c>
      <c r="AB54" s="217">
        <v>0</v>
      </c>
      <c r="AC54" s="217">
        <v>10.46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48.33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20.85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81.84</v>
      </c>
      <c r="L55" s="217">
        <v>21.22</v>
      </c>
      <c r="M55" s="217">
        <v>0</v>
      </c>
      <c r="N55" s="217">
        <v>28.89</v>
      </c>
      <c r="O55" s="217">
        <v>48.51</v>
      </c>
      <c r="P55" s="217">
        <v>63.35</v>
      </c>
      <c r="Q55" s="217">
        <v>2.89</v>
      </c>
      <c r="R55" s="217">
        <v>4.6399999999999997</v>
      </c>
      <c r="S55" s="217">
        <v>3.67</v>
      </c>
      <c r="T55" s="217">
        <v>0</v>
      </c>
      <c r="U55" s="217">
        <v>183.1</v>
      </c>
      <c r="V55" s="217">
        <v>0</v>
      </c>
      <c r="W55" s="217">
        <v>4.93</v>
      </c>
      <c r="X55" s="217">
        <v>10.82</v>
      </c>
      <c r="Y55" s="217">
        <v>0</v>
      </c>
      <c r="Z55" s="217">
        <v>12.12</v>
      </c>
      <c r="AA55" s="217">
        <v>9.65</v>
      </c>
      <c r="AB55" s="217">
        <v>0</v>
      </c>
      <c r="AC55" s="217">
        <v>7.73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48.33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20.85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81.84</v>
      </c>
      <c r="L56" s="217">
        <v>21.22</v>
      </c>
      <c r="M56" s="217">
        <v>0</v>
      </c>
      <c r="N56" s="217">
        <v>28.89</v>
      </c>
      <c r="O56" s="217">
        <v>48.51</v>
      </c>
      <c r="P56" s="217">
        <v>63.35</v>
      </c>
      <c r="Q56" s="217">
        <v>2.89</v>
      </c>
      <c r="R56" s="217">
        <v>4.6399999999999997</v>
      </c>
      <c r="S56" s="217">
        <v>3.67</v>
      </c>
      <c r="T56" s="217">
        <v>0</v>
      </c>
      <c r="U56" s="217">
        <v>183.1</v>
      </c>
      <c r="V56" s="217">
        <v>0</v>
      </c>
      <c r="W56" s="217">
        <v>4.93</v>
      </c>
      <c r="X56" s="217">
        <v>13.66</v>
      </c>
      <c r="Y56" s="217">
        <v>0</v>
      </c>
      <c r="Z56" s="217">
        <v>16.39</v>
      </c>
      <c r="AA56" s="217">
        <v>9.65</v>
      </c>
      <c r="AB56" s="217">
        <v>0</v>
      </c>
      <c r="AC56" s="217">
        <v>7.73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48.33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20.85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81.84</v>
      </c>
      <c r="L57" s="217">
        <v>21.22</v>
      </c>
      <c r="M57" s="217">
        <v>0</v>
      </c>
      <c r="N57" s="217">
        <v>28.89</v>
      </c>
      <c r="O57" s="217">
        <v>48.51</v>
      </c>
      <c r="P57" s="217">
        <v>63.35</v>
      </c>
      <c r="Q57" s="217">
        <v>2.89</v>
      </c>
      <c r="R57" s="217">
        <v>6.35</v>
      </c>
      <c r="S57" s="217">
        <v>3.67</v>
      </c>
      <c r="T57" s="217">
        <v>0</v>
      </c>
      <c r="U57" s="217">
        <v>183.1</v>
      </c>
      <c r="V57" s="217">
        <v>2.16</v>
      </c>
      <c r="W57" s="217">
        <v>6.23</v>
      </c>
      <c r="X57" s="217">
        <v>13.66</v>
      </c>
      <c r="Y57" s="217">
        <v>0</v>
      </c>
      <c r="Z57" s="217">
        <v>16.39</v>
      </c>
      <c r="AA57" s="217">
        <v>9.65</v>
      </c>
      <c r="AB57" s="217">
        <v>0</v>
      </c>
      <c r="AC57" s="217">
        <v>7.73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48.33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20.85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81.84</v>
      </c>
      <c r="L58" s="217">
        <v>21.22</v>
      </c>
      <c r="M58" s="217">
        <v>0</v>
      </c>
      <c r="N58" s="217">
        <v>28.89</v>
      </c>
      <c r="O58" s="217">
        <v>48.51</v>
      </c>
      <c r="P58" s="217">
        <v>63.35</v>
      </c>
      <c r="Q58" s="217">
        <v>2.89</v>
      </c>
      <c r="R58" s="217">
        <v>6.35</v>
      </c>
      <c r="S58" s="217">
        <v>3.67</v>
      </c>
      <c r="T58" s="217">
        <v>0</v>
      </c>
      <c r="U58" s="217">
        <v>183.1</v>
      </c>
      <c r="V58" s="217">
        <v>2.16</v>
      </c>
      <c r="W58" s="217">
        <v>6.23</v>
      </c>
      <c r="X58" s="217">
        <v>13.66</v>
      </c>
      <c r="Y58" s="217">
        <v>0</v>
      </c>
      <c r="Z58" s="217">
        <v>16.39</v>
      </c>
      <c r="AA58" s="217">
        <v>9.65</v>
      </c>
      <c r="AB58" s="217">
        <v>0</v>
      </c>
      <c r="AC58" s="217">
        <v>7.73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48.33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20.85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81.84</v>
      </c>
      <c r="L59" s="217">
        <v>20.03</v>
      </c>
      <c r="M59" s="217">
        <v>0</v>
      </c>
      <c r="N59" s="217">
        <v>28.89</v>
      </c>
      <c r="O59" s="217">
        <v>48.51</v>
      </c>
      <c r="P59" s="217">
        <v>63.35</v>
      </c>
      <c r="Q59" s="217">
        <v>2.89</v>
      </c>
      <c r="R59" s="217">
        <v>6.43</v>
      </c>
      <c r="S59" s="217">
        <v>3.67</v>
      </c>
      <c r="T59" s="217">
        <v>0</v>
      </c>
      <c r="U59" s="217">
        <v>183.1</v>
      </c>
      <c r="V59" s="217">
        <v>2.16</v>
      </c>
      <c r="W59" s="217">
        <v>6.23</v>
      </c>
      <c r="X59" s="217">
        <v>22.22</v>
      </c>
      <c r="Y59" s="217">
        <v>0</v>
      </c>
      <c r="Z59" s="217">
        <v>17.14</v>
      </c>
      <c r="AA59" s="217">
        <v>10.01</v>
      </c>
      <c r="AB59" s="217">
        <v>0</v>
      </c>
      <c r="AC59" s="217">
        <v>10.46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46.47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20.85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83.39</v>
      </c>
      <c r="L60" s="217">
        <v>19.87</v>
      </c>
      <c r="M60" s="217">
        <v>0</v>
      </c>
      <c r="N60" s="217">
        <v>28.89</v>
      </c>
      <c r="O60" s="217">
        <v>48.51</v>
      </c>
      <c r="P60" s="217">
        <v>63.35</v>
      </c>
      <c r="Q60" s="217">
        <v>2.78</v>
      </c>
      <c r="R60" s="217">
        <v>6.43</v>
      </c>
      <c r="S60" s="217">
        <v>3.67</v>
      </c>
      <c r="T60" s="217">
        <v>0</v>
      </c>
      <c r="U60" s="217">
        <v>183.1</v>
      </c>
      <c r="V60" s="217">
        <v>2.16</v>
      </c>
      <c r="W60" s="217">
        <v>6.23</v>
      </c>
      <c r="X60" s="217">
        <v>22.49</v>
      </c>
      <c r="Y60" s="217">
        <v>0</v>
      </c>
      <c r="Z60" s="217">
        <v>16.02</v>
      </c>
      <c r="AA60" s="217">
        <v>10.01</v>
      </c>
      <c r="AB60" s="217">
        <v>0</v>
      </c>
      <c r="AC60" s="217">
        <v>10.46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46.47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20.85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83.39</v>
      </c>
      <c r="L61" s="217">
        <v>19.53</v>
      </c>
      <c r="M61" s="217">
        <v>0</v>
      </c>
      <c r="N61" s="217">
        <v>28.89</v>
      </c>
      <c r="O61" s="217">
        <v>48.51</v>
      </c>
      <c r="P61" s="217">
        <v>63.35</v>
      </c>
      <c r="Q61" s="217">
        <v>2.59</v>
      </c>
      <c r="R61" s="217">
        <v>5.39</v>
      </c>
      <c r="S61" s="217">
        <v>3.35</v>
      </c>
      <c r="T61" s="217">
        <v>0</v>
      </c>
      <c r="U61" s="217">
        <v>183.1</v>
      </c>
      <c r="V61" s="217">
        <v>0.81</v>
      </c>
      <c r="W61" s="217">
        <v>5.01</v>
      </c>
      <c r="X61" s="217">
        <v>14.02</v>
      </c>
      <c r="Y61" s="217">
        <v>0</v>
      </c>
      <c r="Z61" s="217">
        <v>16.02</v>
      </c>
      <c r="AA61" s="217">
        <v>10.01</v>
      </c>
      <c r="AB61" s="217">
        <v>0</v>
      </c>
      <c r="AC61" s="217">
        <v>7.73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46.47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20.85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83.39</v>
      </c>
      <c r="L62" s="217">
        <v>19.53</v>
      </c>
      <c r="M62" s="217">
        <v>0</v>
      </c>
      <c r="N62" s="217">
        <v>28.89</v>
      </c>
      <c r="O62" s="217">
        <v>48.51</v>
      </c>
      <c r="P62" s="217">
        <v>63.35</v>
      </c>
      <c r="Q62" s="217">
        <v>2.59</v>
      </c>
      <c r="R62" s="217">
        <v>5.39</v>
      </c>
      <c r="S62" s="217">
        <v>3.35</v>
      </c>
      <c r="T62" s="217">
        <v>0</v>
      </c>
      <c r="U62" s="217">
        <v>183.1</v>
      </c>
      <c r="V62" s="217">
        <v>0</v>
      </c>
      <c r="W62" s="217">
        <v>5.01</v>
      </c>
      <c r="X62" s="217">
        <v>14.02</v>
      </c>
      <c r="Y62" s="217">
        <v>0</v>
      </c>
      <c r="Z62" s="217">
        <v>16.02</v>
      </c>
      <c r="AA62" s="217">
        <v>10.01</v>
      </c>
      <c r="AB62" s="217">
        <v>0</v>
      </c>
      <c r="AC62" s="217">
        <v>7.73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46.47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20.85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83.06</v>
      </c>
      <c r="L63" s="217">
        <v>19.53</v>
      </c>
      <c r="M63" s="217">
        <v>0</v>
      </c>
      <c r="N63" s="217">
        <v>28.89</v>
      </c>
      <c r="O63" s="217">
        <v>48.51</v>
      </c>
      <c r="P63" s="217">
        <v>63.35</v>
      </c>
      <c r="Q63" s="217">
        <v>2.59</v>
      </c>
      <c r="R63" s="217">
        <v>6.69</v>
      </c>
      <c r="S63" s="217">
        <v>3.35</v>
      </c>
      <c r="T63" s="217">
        <v>0</v>
      </c>
      <c r="U63" s="217">
        <v>183.1</v>
      </c>
      <c r="V63" s="217">
        <v>2.17</v>
      </c>
      <c r="W63" s="217">
        <v>6.24</v>
      </c>
      <c r="X63" s="217">
        <v>14.02</v>
      </c>
      <c r="Y63" s="217">
        <v>0</v>
      </c>
      <c r="Z63" s="217">
        <v>16.02</v>
      </c>
      <c r="AA63" s="217">
        <v>10.02</v>
      </c>
      <c r="AB63" s="217">
        <v>0</v>
      </c>
      <c r="AC63" s="217">
        <v>7.73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46.47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20.85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83.06</v>
      </c>
      <c r="L64" s="217">
        <v>19.53</v>
      </c>
      <c r="M64" s="217">
        <v>0</v>
      </c>
      <c r="N64" s="217">
        <v>28.89</v>
      </c>
      <c r="O64" s="217">
        <v>48.51</v>
      </c>
      <c r="P64" s="217">
        <v>63.35</v>
      </c>
      <c r="Q64" s="217">
        <v>2.59</v>
      </c>
      <c r="R64" s="217">
        <v>6.69</v>
      </c>
      <c r="S64" s="217">
        <v>3.35</v>
      </c>
      <c r="T64" s="217">
        <v>0</v>
      </c>
      <c r="U64" s="217">
        <v>183.1</v>
      </c>
      <c r="V64" s="217">
        <v>2.17</v>
      </c>
      <c r="W64" s="217">
        <v>6.24</v>
      </c>
      <c r="X64" s="217">
        <v>14.02</v>
      </c>
      <c r="Y64" s="217">
        <v>0</v>
      </c>
      <c r="Z64" s="217">
        <v>16.02</v>
      </c>
      <c r="AA64" s="217">
        <v>10.02</v>
      </c>
      <c r="AB64" s="217">
        <v>0</v>
      </c>
      <c r="AC64" s="217">
        <v>7.73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46.47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20.85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83.06</v>
      </c>
      <c r="L65" s="217">
        <v>19.53</v>
      </c>
      <c r="M65" s="217">
        <v>0</v>
      </c>
      <c r="N65" s="217">
        <v>28.89</v>
      </c>
      <c r="O65" s="217">
        <v>48.51</v>
      </c>
      <c r="P65" s="217">
        <v>63.35</v>
      </c>
      <c r="Q65" s="217">
        <v>2.59</v>
      </c>
      <c r="R65" s="217">
        <v>5.0199999999999996</v>
      </c>
      <c r="S65" s="217">
        <v>3.35</v>
      </c>
      <c r="T65" s="217">
        <v>0</v>
      </c>
      <c r="U65" s="217">
        <v>183.1</v>
      </c>
      <c r="V65" s="217">
        <v>0</v>
      </c>
      <c r="W65" s="217">
        <v>4.9400000000000004</v>
      </c>
      <c r="X65" s="217">
        <v>11.69</v>
      </c>
      <c r="Y65" s="217">
        <v>0</v>
      </c>
      <c r="Z65" s="217">
        <v>14.1</v>
      </c>
      <c r="AA65" s="217">
        <v>10.02</v>
      </c>
      <c r="AB65" s="217">
        <v>0</v>
      </c>
      <c r="AC65" s="217">
        <v>7.73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46.47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20.85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83.06</v>
      </c>
      <c r="L66" s="217">
        <v>19.53</v>
      </c>
      <c r="M66" s="217">
        <v>0</v>
      </c>
      <c r="N66" s="217">
        <v>28.89</v>
      </c>
      <c r="O66" s="217">
        <v>48.51</v>
      </c>
      <c r="P66" s="217">
        <v>63.35</v>
      </c>
      <c r="Q66" s="217">
        <v>2.59</v>
      </c>
      <c r="R66" s="217">
        <v>5.01</v>
      </c>
      <c r="S66" s="217">
        <v>3.35</v>
      </c>
      <c r="T66" s="217">
        <v>0</v>
      </c>
      <c r="U66" s="217">
        <v>183.1</v>
      </c>
      <c r="V66" s="217">
        <v>0</v>
      </c>
      <c r="W66" s="217">
        <v>5.01</v>
      </c>
      <c r="X66" s="217">
        <v>36.08</v>
      </c>
      <c r="Y66" s="217">
        <v>0</v>
      </c>
      <c r="Z66" s="217">
        <v>32.56</v>
      </c>
      <c r="AA66" s="217">
        <v>10.01</v>
      </c>
      <c r="AB66" s="217">
        <v>0</v>
      </c>
      <c r="AC66" s="217">
        <v>7.73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46.47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20.85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83.06</v>
      </c>
      <c r="L67" s="217">
        <v>19.53</v>
      </c>
      <c r="M67" s="217">
        <v>0</v>
      </c>
      <c r="N67" s="217">
        <v>28.89</v>
      </c>
      <c r="O67" s="217">
        <v>48.51</v>
      </c>
      <c r="P67" s="217">
        <v>63.35</v>
      </c>
      <c r="Q67" s="217">
        <v>2.59</v>
      </c>
      <c r="R67" s="217">
        <v>5.01</v>
      </c>
      <c r="S67" s="217">
        <v>3.35</v>
      </c>
      <c r="T67" s="217">
        <v>0</v>
      </c>
      <c r="U67" s="217">
        <v>183.1</v>
      </c>
      <c r="V67" s="217">
        <v>2.15</v>
      </c>
      <c r="W67" s="217">
        <v>5.35</v>
      </c>
      <c r="X67" s="217">
        <v>18.03</v>
      </c>
      <c r="Y67" s="217">
        <v>0</v>
      </c>
      <c r="Z67" s="217">
        <v>34.03</v>
      </c>
      <c r="AA67" s="217">
        <v>10.01</v>
      </c>
      <c r="AB67" s="217">
        <v>0</v>
      </c>
      <c r="AC67" s="217">
        <v>7.73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46.47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20.85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83.06</v>
      </c>
      <c r="L68" s="217">
        <v>19.53</v>
      </c>
      <c r="M68" s="217">
        <v>0</v>
      </c>
      <c r="N68" s="217">
        <v>28.89</v>
      </c>
      <c r="O68" s="217">
        <v>48.51</v>
      </c>
      <c r="P68" s="217">
        <v>63.35</v>
      </c>
      <c r="Q68" s="217">
        <v>2.59</v>
      </c>
      <c r="R68" s="217">
        <v>5.01</v>
      </c>
      <c r="S68" s="217">
        <v>3.35</v>
      </c>
      <c r="T68" s="217">
        <v>0</v>
      </c>
      <c r="U68" s="217">
        <v>183.1</v>
      </c>
      <c r="V68" s="217">
        <v>2.15</v>
      </c>
      <c r="W68" s="217">
        <v>5.35</v>
      </c>
      <c r="X68" s="217">
        <v>18.03</v>
      </c>
      <c r="Y68" s="217">
        <v>0</v>
      </c>
      <c r="Z68" s="217">
        <v>34.03</v>
      </c>
      <c r="AA68" s="217">
        <v>10.01</v>
      </c>
      <c r="AB68" s="217">
        <v>0</v>
      </c>
      <c r="AC68" s="217">
        <v>7.73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46.47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20.85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83.06</v>
      </c>
      <c r="L69" s="217">
        <v>19.53</v>
      </c>
      <c r="M69" s="217">
        <v>0</v>
      </c>
      <c r="N69" s="217">
        <v>28.89</v>
      </c>
      <c r="O69" s="217">
        <v>48.51</v>
      </c>
      <c r="P69" s="217">
        <v>63.35</v>
      </c>
      <c r="Q69" s="217">
        <v>2.59</v>
      </c>
      <c r="R69" s="217">
        <v>5.01</v>
      </c>
      <c r="S69" s="217">
        <v>3.35</v>
      </c>
      <c r="T69" s="217">
        <v>0</v>
      </c>
      <c r="U69" s="217">
        <v>183.1</v>
      </c>
      <c r="V69" s="217">
        <v>2.15</v>
      </c>
      <c r="W69" s="217">
        <v>5.35</v>
      </c>
      <c r="X69" s="217">
        <v>18.190000000000001</v>
      </c>
      <c r="Y69" s="217">
        <v>0</v>
      </c>
      <c r="Z69" s="217">
        <v>35.340000000000003</v>
      </c>
      <c r="AA69" s="217">
        <v>10.01</v>
      </c>
      <c r="AB69" s="217">
        <v>0</v>
      </c>
      <c r="AC69" s="217">
        <v>7.73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46.47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20.85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83.06</v>
      </c>
      <c r="L70" s="217">
        <v>19.53</v>
      </c>
      <c r="M70" s="217">
        <v>0</v>
      </c>
      <c r="N70" s="217">
        <v>28.89</v>
      </c>
      <c r="O70" s="217">
        <v>48.51</v>
      </c>
      <c r="P70" s="217">
        <v>63.35</v>
      </c>
      <c r="Q70" s="217">
        <v>2.59</v>
      </c>
      <c r="R70" s="217">
        <v>5.01</v>
      </c>
      <c r="S70" s="217">
        <v>3.35</v>
      </c>
      <c r="T70" s="217">
        <v>0</v>
      </c>
      <c r="U70" s="217">
        <v>183.1</v>
      </c>
      <c r="V70" s="217">
        <v>0</v>
      </c>
      <c r="W70" s="217">
        <v>5.01</v>
      </c>
      <c r="X70" s="217">
        <v>18.03</v>
      </c>
      <c r="Y70" s="217">
        <v>0</v>
      </c>
      <c r="Z70" s="217">
        <v>35.340000000000003</v>
      </c>
      <c r="AA70" s="217">
        <v>10.01</v>
      </c>
      <c r="AB70" s="217">
        <v>0</v>
      </c>
      <c r="AC70" s="217">
        <v>7.73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46.47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20.85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85.57</v>
      </c>
      <c r="L71" s="217">
        <v>19.989999999999998</v>
      </c>
      <c r="M71" s="217">
        <v>0</v>
      </c>
      <c r="N71" s="217">
        <v>28.89</v>
      </c>
      <c r="O71" s="217">
        <v>48.51</v>
      </c>
      <c r="P71" s="217">
        <v>63.35</v>
      </c>
      <c r="Q71" s="217">
        <v>2.64</v>
      </c>
      <c r="R71" s="217">
        <v>5.0199999999999996</v>
      </c>
      <c r="S71" s="217">
        <v>3.35</v>
      </c>
      <c r="T71" s="217">
        <v>0</v>
      </c>
      <c r="U71" s="217">
        <v>183.1</v>
      </c>
      <c r="V71" s="217">
        <v>2.15</v>
      </c>
      <c r="W71" s="217">
        <v>5.01</v>
      </c>
      <c r="X71" s="217">
        <v>36.08</v>
      </c>
      <c r="Y71" s="217">
        <v>0</v>
      </c>
      <c r="Z71" s="217">
        <v>34.03</v>
      </c>
      <c r="AA71" s="217">
        <v>10.02</v>
      </c>
      <c r="AB71" s="217">
        <v>0</v>
      </c>
      <c r="AC71" s="217">
        <v>7.73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48.33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19.11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85.57</v>
      </c>
      <c r="L72" s="217">
        <v>19.989999999999998</v>
      </c>
      <c r="M72" s="217">
        <v>0</v>
      </c>
      <c r="N72" s="217">
        <v>28.89</v>
      </c>
      <c r="O72" s="217">
        <v>48.51</v>
      </c>
      <c r="P72" s="217">
        <v>63.35</v>
      </c>
      <c r="Q72" s="217">
        <v>2.64</v>
      </c>
      <c r="R72" s="217">
        <v>5.0199999999999996</v>
      </c>
      <c r="S72" s="217">
        <v>3.35</v>
      </c>
      <c r="T72" s="217">
        <v>0</v>
      </c>
      <c r="U72" s="217">
        <v>183.1</v>
      </c>
      <c r="V72" s="217">
        <v>2.15</v>
      </c>
      <c r="W72" s="217">
        <v>5.01</v>
      </c>
      <c r="X72" s="217">
        <v>36.08</v>
      </c>
      <c r="Y72" s="217">
        <v>0</v>
      </c>
      <c r="Z72" s="217">
        <v>34.03</v>
      </c>
      <c r="AA72" s="217">
        <v>10.02</v>
      </c>
      <c r="AB72" s="217">
        <v>0</v>
      </c>
      <c r="AC72" s="217">
        <v>7.73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48.33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18.75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85.57</v>
      </c>
      <c r="L73" s="217">
        <v>19.989999999999998</v>
      </c>
      <c r="M73" s="217">
        <v>0</v>
      </c>
      <c r="N73" s="217">
        <v>28.89</v>
      </c>
      <c r="O73" s="217">
        <v>48.51</v>
      </c>
      <c r="P73" s="217">
        <v>63.35</v>
      </c>
      <c r="Q73" s="217">
        <v>2.64</v>
      </c>
      <c r="R73" s="217">
        <v>5.01</v>
      </c>
      <c r="S73" s="217">
        <v>3.35</v>
      </c>
      <c r="T73" s="217">
        <v>0</v>
      </c>
      <c r="U73" s="217">
        <v>183.1</v>
      </c>
      <c r="V73" s="217">
        <v>0</v>
      </c>
      <c r="W73" s="217">
        <v>10.17</v>
      </c>
      <c r="X73" s="217">
        <v>36.08</v>
      </c>
      <c r="Y73" s="217">
        <v>0</v>
      </c>
      <c r="Z73" s="217">
        <v>34.03</v>
      </c>
      <c r="AA73" s="217">
        <v>10.01</v>
      </c>
      <c r="AB73" s="217">
        <v>0</v>
      </c>
      <c r="AC73" s="217">
        <v>7.73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48.33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11.48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85.57</v>
      </c>
      <c r="L74" s="217">
        <v>19.989999999999998</v>
      </c>
      <c r="M74" s="217">
        <v>0</v>
      </c>
      <c r="N74" s="217">
        <v>28.89</v>
      </c>
      <c r="O74" s="217">
        <v>48.51</v>
      </c>
      <c r="P74" s="217">
        <v>63.35</v>
      </c>
      <c r="Q74" s="217">
        <v>2.64</v>
      </c>
      <c r="R74" s="217">
        <v>5.01</v>
      </c>
      <c r="S74" s="217">
        <v>3.35</v>
      </c>
      <c r="T74" s="217">
        <v>0</v>
      </c>
      <c r="U74" s="217">
        <v>183.1</v>
      </c>
      <c r="V74" s="217">
        <v>0</v>
      </c>
      <c r="W74" s="217">
        <v>10.17</v>
      </c>
      <c r="X74" s="217">
        <v>36.08</v>
      </c>
      <c r="Y74" s="217">
        <v>0</v>
      </c>
      <c r="Z74" s="217">
        <v>34.03</v>
      </c>
      <c r="AA74" s="217">
        <v>10.01</v>
      </c>
      <c r="AB74" s="217">
        <v>0</v>
      </c>
      <c r="AC74" s="217">
        <v>7.73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48.33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5.67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84.27</v>
      </c>
      <c r="L75" s="217">
        <v>19.059999999999999</v>
      </c>
      <c r="M75" s="217">
        <v>0</v>
      </c>
      <c r="N75" s="217">
        <v>28.89</v>
      </c>
      <c r="O75" s="217">
        <v>48.51</v>
      </c>
      <c r="P75" s="217">
        <v>63.35</v>
      </c>
      <c r="Q75" s="217">
        <v>2.63</v>
      </c>
      <c r="R75" s="217">
        <v>5.01</v>
      </c>
      <c r="S75" s="217">
        <v>3.41</v>
      </c>
      <c r="T75" s="217">
        <v>0</v>
      </c>
      <c r="U75" s="217">
        <v>183.1</v>
      </c>
      <c r="V75" s="217">
        <v>0</v>
      </c>
      <c r="W75" s="217">
        <v>8.86</v>
      </c>
      <c r="X75" s="217">
        <v>36.08</v>
      </c>
      <c r="Y75" s="217">
        <v>0</v>
      </c>
      <c r="Z75" s="217">
        <v>34.03</v>
      </c>
      <c r="AA75" s="217">
        <v>10.01</v>
      </c>
      <c r="AB75" s="217">
        <v>0</v>
      </c>
      <c r="AC75" s="217">
        <v>7.73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48.33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83.09</v>
      </c>
      <c r="L76" s="217">
        <v>19.03</v>
      </c>
      <c r="M76" s="217">
        <v>0</v>
      </c>
      <c r="N76" s="217">
        <v>28.89</v>
      </c>
      <c r="O76" s="217">
        <v>48.51</v>
      </c>
      <c r="P76" s="217">
        <v>63.35</v>
      </c>
      <c r="Q76" s="217">
        <v>2.59</v>
      </c>
      <c r="R76" s="217">
        <v>5.01</v>
      </c>
      <c r="S76" s="217">
        <v>3.41</v>
      </c>
      <c r="T76" s="217">
        <v>0</v>
      </c>
      <c r="U76" s="217">
        <v>183.1</v>
      </c>
      <c r="V76" s="217">
        <v>0</v>
      </c>
      <c r="W76" s="217">
        <v>10.130000000000001</v>
      </c>
      <c r="X76" s="217">
        <v>35.65</v>
      </c>
      <c r="Y76" s="217">
        <v>0</v>
      </c>
      <c r="Z76" s="217">
        <v>34.03</v>
      </c>
      <c r="AA76" s="217">
        <v>10.01</v>
      </c>
      <c r="AB76" s="217">
        <v>0</v>
      </c>
      <c r="AC76" s="217">
        <v>7.73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48.33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77.14</v>
      </c>
      <c r="L77" s="217">
        <v>18.32</v>
      </c>
      <c r="M77" s="217">
        <v>0</v>
      </c>
      <c r="N77" s="217">
        <v>28.89</v>
      </c>
      <c r="O77" s="217">
        <v>48.51</v>
      </c>
      <c r="P77" s="217">
        <v>65.540000000000006</v>
      </c>
      <c r="Q77" s="217">
        <v>1.95</v>
      </c>
      <c r="R77" s="217">
        <v>9.99</v>
      </c>
      <c r="S77" s="217">
        <v>2.89</v>
      </c>
      <c r="T77" s="217">
        <v>0</v>
      </c>
      <c r="U77" s="217">
        <v>183.1</v>
      </c>
      <c r="V77" s="217">
        <v>5.07</v>
      </c>
      <c r="W77" s="217">
        <v>10.130000000000001</v>
      </c>
      <c r="X77" s="217">
        <v>36.08</v>
      </c>
      <c r="Y77" s="217">
        <v>0</v>
      </c>
      <c r="Z77" s="217">
        <v>34.03</v>
      </c>
      <c r="AA77" s="217">
        <v>19.309999999999999</v>
      </c>
      <c r="AB77" s="217">
        <v>0</v>
      </c>
      <c r="AC77" s="217">
        <v>7.73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48.33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86.39</v>
      </c>
      <c r="L78" s="217">
        <v>18.32</v>
      </c>
      <c r="M78" s="217">
        <v>0</v>
      </c>
      <c r="N78" s="217">
        <v>28.89</v>
      </c>
      <c r="O78" s="217">
        <v>48.51</v>
      </c>
      <c r="P78" s="217">
        <v>66.2</v>
      </c>
      <c r="Q78" s="217">
        <v>1.95</v>
      </c>
      <c r="R78" s="217">
        <v>9.99</v>
      </c>
      <c r="S78" s="217">
        <v>2.89</v>
      </c>
      <c r="T78" s="217">
        <v>0</v>
      </c>
      <c r="U78" s="217">
        <v>183.1</v>
      </c>
      <c r="V78" s="217">
        <v>5.07</v>
      </c>
      <c r="W78" s="217">
        <v>10.130000000000001</v>
      </c>
      <c r="X78" s="217">
        <v>36.08</v>
      </c>
      <c r="Y78" s="217">
        <v>0</v>
      </c>
      <c r="Z78" s="217">
        <v>34.03</v>
      </c>
      <c r="AA78" s="217">
        <v>19.309999999999999</v>
      </c>
      <c r="AB78" s="217">
        <v>0</v>
      </c>
      <c r="AC78" s="217">
        <v>7.73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48.33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77.03</v>
      </c>
      <c r="L79" s="217">
        <v>19.260000000000002</v>
      </c>
      <c r="M79" s="217">
        <v>0</v>
      </c>
      <c r="N79" s="217">
        <v>28.89</v>
      </c>
      <c r="O79" s="217">
        <v>48.51</v>
      </c>
      <c r="P79" s="217">
        <v>66.47</v>
      </c>
      <c r="Q79" s="217">
        <v>0.96</v>
      </c>
      <c r="R79" s="217">
        <v>4.8099999999999996</v>
      </c>
      <c r="S79" s="217">
        <v>1.92</v>
      </c>
      <c r="T79" s="217">
        <v>0</v>
      </c>
      <c r="U79" s="217">
        <v>183.1</v>
      </c>
      <c r="V79" s="217">
        <v>0</v>
      </c>
      <c r="W79" s="217">
        <v>4.8099999999999996</v>
      </c>
      <c r="X79" s="217">
        <v>36.08</v>
      </c>
      <c r="Y79" s="217">
        <v>0</v>
      </c>
      <c r="Z79" s="217">
        <v>34.03</v>
      </c>
      <c r="AA79" s="217">
        <v>19.309999999999999</v>
      </c>
      <c r="AB79" s="217">
        <v>0</v>
      </c>
      <c r="AC79" s="217">
        <v>7.73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54.9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77.03</v>
      </c>
      <c r="L80" s="217">
        <v>19.260000000000002</v>
      </c>
      <c r="M80" s="217">
        <v>0</v>
      </c>
      <c r="N80" s="217">
        <v>28.89</v>
      </c>
      <c r="O80" s="217">
        <v>48.51</v>
      </c>
      <c r="P80" s="217">
        <v>66.48</v>
      </c>
      <c r="Q80" s="217">
        <v>0.96</v>
      </c>
      <c r="R80" s="217">
        <v>4.8099999999999996</v>
      </c>
      <c r="S80" s="217">
        <v>1.92</v>
      </c>
      <c r="T80" s="217">
        <v>0</v>
      </c>
      <c r="U80" s="217">
        <v>183.1</v>
      </c>
      <c r="V80" s="217">
        <v>0</v>
      </c>
      <c r="W80" s="217">
        <v>4.8099999999999996</v>
      </c>
      <c r="X80" s="217">
        <v>36.08</v>
      </c>
      <c r="Y80" s="217">
        <v>0</v>
      </c>
      <c r="Z80" s="217">
        <v>34.03</v>
      </c>
      <c r="AA80" s="217">
        <v>19.309999999999999</v>
      </c>
      <c r="AB80" s="217">
        <v>0</v>
      </c>
      <c r="AC80" s="217">
        <v>7.73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54.9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77.03</v>
      </c>
      <c r="L81" s="217">
        <v>19.260000000000002</v>
      </c>
      <c r="M81" s="217">
        <v>0</v>
      </c>
      <c r="N81" s="217">
        <v>28.89</v>
      </c>
      <c r="O81" s="217">
        <v>48.51</v>
      </c>
      <c r="P81" s="217">
        <v>66.48</v>
      </c>
      <c r="Q81" s="217">
        <v>0.96</v>
      </c>
      <c r="R81" s="217">
        <v>4.8099999999999996</v>
      </c>
      <c r="S81" s="217">
        <v>1.92</v>
      </c>
      <c r="T81" s="217">
        <v>0</v>
      </c>
      <c r="U81" s="217">
        <v>183.1</v>
      </c>
      <c r="V81" s="217">
        <v>0</v>
      </c>
      <c r="W81" s="217">
        <v>4.8099999999999996</v>
      </c>
      <c r="X81" s="217">
        <v>36.08</v>
      </c>
      <c r="Y81" s="217">
        <v>0</v>
      </c>
      <c r="Z81" s="217">
        <v>34.03</v>
      </c>
      <c r="AA81" s="217">
        <v>19.309999999999999</v>
      </c>
      <c r="AB81" s="217">
        <v>0</v>
      </c>
      <c r="AC81" s="217">
        <v>7.73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54.9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77.03</v>
      </c>
      <c r="L82" s="217">
        <v>19.260000000000002</v>
      </c>
      <c r="M82" s="217">
        <v>0</v>
      </c>
      <c r="N82" s="217">
        <v>28.89</v>
      </c>
      <c r="O82" s="217">
        <v>48.51</v>
      </c>
      <c r="P82" s="217">
        <v>66.48</v>
      </c>
      <c r="Q82" s="217">
        <v>0.96</v>
      </c>
      <c r="R82" s="217">
        <v>4.8099999999999996</v>
      </c>
      <c r="S82" s="217">
        <v>1.92</v>
      </c>
      <c r="T82" s="217">
        <v>0</v>
      </c>
      <c r="U82" s="217">
        <v>183.1</v>
      </c>
      <c r="V82" s="217">
        <v>0</v>
      </c>
      <c r="W82" s="217">
        <v>4.8099999999999996</v>
      </c>
      <c r="X82" s="217">
        <v>36.08</v>
      </c>
      <c r="Y82" s="217">
        <v>0</v>
      </c>
      <c r="Z82" s="217">
        <v>34.03</v>
      </c>
      <c r="AA82" s="217">
        <v>19.309999999999999</v>
      </c>
      <c r="AB82" s="217">
        <v>0</v>
      </c>
      <c r="AC82" s="217">
        <v>7.73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54.9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74.17</v>
      </c>
      <c r="L83" s="217">
        <v>18.55</v>
      </c>
      <c r="M83" s="217">
        <v>0</v>
      </c>
      <c r="N83" s="217">
        <v>28.89</v>
      </c>
      <c r="O83" s="217">
        <v>48.51</v>
      </c>
      <c r="P83" s="217">
        <v>66.48</v>
      </c>
      <c r="Q83" s="217">
        <v>5.34</v>
      </c>
      <c r="R83" s="217">
        <v>10.199999999999999</v>
      </c>
      <c r="S83" s="217">
        <v>6.46</v>
      </c>
      <c r="T83" s="217">
        <v>0</v>
      </c>
      <c r="U83" s="217">
        <v>183.1</v>
      </c>
      <c r="V83" s="217">
        <v>5.07</v>
      </c>
      <c r="W83" s="217">
        <v>10.17</v>
      </c>
      <c r="X83" s="217">
        <v>36.08</v>
      </c>
      <c r="Y83" s="217">
        <v>0</v>
      </c>
      <c r="Z83" s="217">
        <v>34.03</v>
      </c>
      <c r="AA83" s="217">
        <v>19.309999999999999</v>
      </c>
      <c r="AB83" s="217">
        <v>0</v>
      </c>
      <c r="AC83" s="217">
        <v>20.12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55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74.17</v>
      </c>
      <c r="L84" s="217">
        <v>18.55</v>
      </c>
      <c r="M84" s="217">
        <v>0</v>
      </c>
      <c r="N84" s="217">
        <v>28.89</v>
      </c>
      <c r="O84" s="217">
        <v>48.51</v>
      </c>
      <c r="P84" s="217">
        <v>66.48</v>
      </c>
      <c r="Q84" s="217">
        <v>5.34</v>
      </c>
      <c r="R84" s="217">
        <v>10.37</v>
      </c>
      <c r="S84" s="217">
        <v>6.46</v>
      </c>
      <c r="T84" s="217">
        <v>0</v>
      </c>
      <c r="U84" s="217">
        <v>183.1</v>
      </c>
      <c r="V84" s="217">
        <v>5.07</v>
      </c>
      <c r="W84" s="217">
        <v>10.17</v>
      </c>
      <c r="X84" s="217">
        <v>36.08</v>
      </c>
      <c r="Y84" s="217">
        <v>0</v>
      </c>
      <c r="Z84" s="217">
        <v>34.03</v>
      </c>
      <c r="AA84" s="217">
        <v>19.309999999999999</v>
      </c>
      <c r="AB84" s="217">
        <v>0</v>
      </c>
      <c r="AC84" s="217">
        <v>20.12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55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74.17</v>
      </c>
      <c r="L85" s="217">
        <v>18.55</v>
      </c>
      <c r="M85" s="217">
        <v>0</v>
      </c>
      <c r="N85" s="217">
        <v>28.89</v>
      </c>
      <c r="O85" s="217">
        <v>48.51</v>
      </c>
      <c r="P85" s="217">
        <v>66.48</v>
      </c>
      <c r="Q85" s="217">
        <v>5.34</v>
      </c>
      <c r="R85" s="217">
        <v>10.37</v>
      </c>
      <c r="S85" s="217">
        <v>6.46</v>
      </c>
      <c r="T85" s="217">
        <v>0</v>
      </c>
      <c r="U85" s="217">
        <v>183.1</v>
      </c>
      <c r="V85" s="217">
        <v>5.07</v>
      </c>
      <c r="W85" s="217">
        <v>10.17</v>
      </c>
      <c r="X85" s="217">
        <v>36.08</v>
      </c>
      <c r="Y85" s="217">
        <v>0</v>
      </c>
      <c r="Z85" s="217">
        <v>34.03</v>
      </c>
      <c r="AA85" s="217">
        <v>19.309999999999999</v>
      </c>
      <c r="AB85" s="217">
        <v>0</v>
      </c>
      <c r="AC85" s="217">
        <v>7.73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55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74.17</v>
      </c>
      <c r="L86" s="217">
        <v>18.55</v>
      </c>
      <c r="M86" s="217">
        <v>0</v>
      </c>
      <c r="N86" s="217">
        <v>28.89</v>
      </c>
      <c r="O86" s="217">
        <v>48.51</v>
      </c>
      <c r="P86" s="217">
        <v>66.48</v>
      </c>
      <c r="Q86" s="217">
        <v>5.34</v>
      </c>
      <c r="R86" s="217">
        <v>10.37</v>
      </c>
      <c r="S86" s="217">
        <v>6.46</v>
      </c>
      <c r="T86" s="217">
        <v>0</v>
      </c>
      <c r="U86" s="217">
        <v>183.1</v>
      </c>
      <c r="V86" s="217">
        <v>5.07</v>
      </c>
      <c r="W86" s="217">
        <v>10.17</v>
      </c>
      <c r="X86" s="217">
        <v>36.08</v>
      </c>
      <c r="Y86" s="217">
        <v>0</v>
      </c>
      <c r="Z86" s="217">
        <v>34.03</v>
      </c>
      <c r="AA86" s="217">
        <v>19.309999999999999</v>
      </c>
      <c r="AB86" s="217">
        <v>0</v>
      </c>
      <c r="AC86" s="217">
        <v>7.73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55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77.03</v>
      </c>
      <c r="L87" s="217">
        <v>18.29</v>
      </c>
      <c r="M87" s="217">
        <v>0</v>
      </c>
      <c r="N87" s="217">
        <v>28.89</v>
      </c>
      <c r="O87" s="217">
        <v>48.51</v>
      </c>
      <c r="P87" s="217">
        <v>66.48</v>
      </c>
      <c r="Q87" s="217">
        <v>0.96</v>
      </c>
      <c r="R87" s="217">
        <v>10.37</v>
      </c>
      <c r="S87" s="217">
        <v>1.93</v>
      </c>
      <c r="T87" s="217">
        <v>0</v>
      </c>
      <c r="U87" s="217">
        <v>183.1</v>
      </c>
      <c r="V87" s="217">
        <v>5.07</v>
      </c>
      <c r="W87" s="217">
        <v>10.17</v>
      </c>
      <c r="X87" s="217">
        <v>36.08</v>
      </c>
      <c r="Y87" s="217">
        <v>0</v>
      </c>
      <c r="Z87" s="217">
        <v>34.03</v>
      </c>
      <c r="AA87" s="217">
        <v>19.309999999999999</v>
      </c>
      <c r="AB87" s="217">
        <v>0</v>
      </c>
      <c r="AC87" s="217">
        <v>7.73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55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77.03</v>
      </c>
      <c r="L88" s="217">
        <v>18.29</v>
      </c>
      <c r="M88" s="217">
        <v>0</v>
      </c>
      <c r="N88" s="217">
        <v>28.89</v>
      </c>
      <c r="O88" s="217">
        <v>48.51</v>
      </c>
      <c r="P88" s="217">
        <v>66.48</v>
      </c>
      <c r="Q88" s="217">
        <v>0.96</v>
      </c>
      <c r="R88" s="217">
        <v>10.37</v>
      </c>
      <c r="S88" s="217">
        <v>1.93</v>
      </c>
      <c r="T88" s="217">
        <v>0</v>
      </c>
      <c r="U88" s="217">
        <v>183.1</v>
      </c>
      <c r="V88" s="217">
        <v>5.07</v>
      </c>
      <c r="W88" s="217">
        <v>10.17</v>
      </c>
      <c r="X88" s="217">
        <v>36.08</v>
      </c>
      <c r="Y88" s="217">
        <v>0</v>
      </c>
      <c r="Z88" s="217">
        <v>34.03</v>
      </c>
      <c r="AA88" s="217">
        <v>19.309999999999999</v>
      </c>
      <c r="AB88" s="217">
        <v>0</v>
      </c>
      <c r="AC88" s="217">
        <v>7.73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55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77.03</v>
      </c>
      <c r="L89" s="217">
        <v>18.29</v>
      </c>
      <c r="M89" s="217">
        <v>0</v>
      </c>
      <c r="N89" s="217">
        <v>28.89</v>
      </c>
      <c r="O89" s="217">
        <v>48.51</v>
      </c>
      <c r="P89" s="217">
        <v>66.48</v>
      </c>
      <c r="Q89" s="217">
        <v>0.96</v>
      </c>
      <c r="R89" s="217">
        <v>10.37</v>
      </c>
      <c r="S89" s="217">
        <v>1.93</v>
      </c>
      <c r="T89" s="217">
        <v>0</v>
      </c>
      <c r="U89" s="217">
        <v>183.1</v>
      </c>
      <c r="V89" s="217">
        <v>5.07</v>
      </c>
      <c r="W89" s="217">
        <v>10.17</v>
      </c>
      <c r="X89" s="217">
        <v>36.08</v>
      </c>
      <c r="Y89" s="217">
        <v>0</v>
      </c>
      <c r="Z89" s="217">
        <v>34.03</v>
      </c>
      <c r="AA89" s="217">
        <v>19.309999999999999</v>
      </c>
      <c r="AB89" s="217">
        <v>0</v>
      </c>
      <c r="AC89" s="217">
        <v>7.73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55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77.03</v>
      </c>
      <c r="L90" s="217">
        <v>18.29</v>
      </c>
      <c r="M90" s="217">
        <v>0</v>
      </c>
      <c r="N90" s="217">
        <v>28.89</v>
      </c>
      <c r="O90" s="217">
        <v>48.51</v>
      </c>
      <c r="P90" s="217">
        <v>66.48</v>
      </c>
      <c r="Q90" s="217">
        <v>0.96</v>
      </c>
      <c r="R90" s="217">
        <v>10.37</v>
      </c>
      <c r="S90" s="217">
        <v>1.93</v>
      </c>
      <c r="T90" s="217">
        <v>0</v>
      </c>
      <c r="U90" s="217">
        <v>183.1</v>
      </c>
      <c r="V90" s="217">
        <v>5.07</v>
      </c>
      <c r="W90" s="217">
        <v>10.17</v>
      </c>
      <c r="X90" s="217">
        <v>36.08</v>
      </c>
      <c r="Y90" s="217">
        <v>0</v>
      </c>
      <c r="Z90" s="217">
        <v>34.03</v>
      </c>
      <c r="AA90" s="217">
        <v>19.309999999999999</v>
      </c>
      <c r="AB90" s="217">
        <v>0</v>
      </c>
      <c r="AC90" s="217">
        <v>7.73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55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158.91</v>
      </c>
      <c r="L91" s="217">
        <v>62.82</v>
      </c>
      <c r="M91" s="217">
        <v>0</v>
      </c>
      <c r="N91" s="217">
        <v>28.89</v>
      </c>
      <c r="O91" s="217">
        <v>48.51</v>
      </c>
      <c r="P91" s="217">
        <v>66.48</v>
      </c>
      <c r="Q91" s="217">
        <v>5.34</v>
      </c>
      <c r="R91" s="217">
        <v>10.37</v>
      </c>
      <c r="S91" s="217">
        <v>6.46</v>
      </c>
      <c r="T91" s="217">
        <v>0</v>
      </c>
      <c r="U91" s="217">
        <v>183.1</v>
      </c>
      <c r="V91" s="217">
        <v>5.07</v>
      </c>
      <c r="W91" s="217">
        <v>10.17</v>
      </c>
      <c r="X91" s="217">
        <v>36.08</v>
      </c>
      <c r="Y91" s="217">
        <v>0</v>
      </c>
      <c r="Z91" s="217">
        <v>34.03</v>
      </c>
      <c r="AA91" s="217">
        <v>19.309999999999999</v>
      </c>
      <c r="AB91" s="217">
        <v>0</v>
      </c>
      <c r="AC91" s="217">
        <v>7.73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55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158.91</v>
      </c>
      <c r="L92" s="217">
        <v>62.82</v>
      </c>
      <c r="M92" s="217">
        <v>0</v>
      </c>
      <c r="N92" s="217">
        <v>28.89</v>
      </c>
      <c r="O92" s="217">
        <v>48.51</v>
      </c>
      <c r="P92" s="217">
        <v>66.48</v>
      </c>
      <c r="Q92" s="217">
        <v>5.34</v>
      </c>
      <c r="R92" s="217">
        <v>10.37</v>
      </c>
      <c r="S92" s="217">
        <v>6.46</v>
      </c>
      <c r="T92" s="217">
        <v>0</v>
      </c>
      <c r="U92" s="217">
        <v>183.1</v>
      </c>
      <c r="V92" s="217">
        <v>5.07</v>
      </c>
      <c r="W92" s="217">
        <v>10.17</v>
      </c>
      <c r="X92" s="217">
        <v>36.08</v>
      </c>
      <c r="Y92" s="217">
        <v>0</v>
      </c>
      <c r="Z92" s="217">
        <v>34.03</v>
      </c>
      <c r="AA92" s="217">
        <v>19.309999999999999</v>
      </c>
      <c r="AB92" s="217">
        <v>0</v>
      </c>
      <c r="AC92" s="217">
        <v>7.73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55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127.62</v>
      </c>
      <c r="L93" s="217">
        <v>18.29</v>
      </c>
      <c r="M93" s="217">
        <v>0</v>
      </c>
      <c r="N93" s="217">
        <v>28.89</v>
      </c>
      <c r="O93" s="217">
        <v>48.51</v>
      </c>
      <c r="P93" s="217">
        <v>66.48</v>
      </c>
      <c r="Q93" s="217">
        <v>0.96</v>
      </c>
      <c r="R93" s="217">
        <v>10.37</v>
      </c>
      <c r="S93" s="217">
        <v>1.93</v>
      </c>
      <c r="T93" s="217">
        <v>0</v>
      </c>
      <c r="U93" s="217">
        <v>183.1</v>
      </c>
      <c r="V93" s="217">
        <v>5.07</v>
      </c>
      <c r="W93" s="217">
        <v>10.17</v>
      </c>
      <c r="X93" s="217">
        <v>36.08</v>
      </c>
      <c r="Y93" s="217">
        <v>0</v>
      </c>
      <c r="Z93" s="217">
        <v>34.03</v>
      </c>
      <c r="AA93" s="217">
        <v>19.309999999999999</v>
      </c>
      <c r="AB93" s="217">
        <v>0</v>
      </c>
      <c r="AC93" s="217">
        <v>7.73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55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89.76</v>
      </c>
      <c r="L94" s="217">
        <v>18.29</v>
      </c>
      <c r="M94" s="217">
        <v>0</v>
      </c>
      <c r="N94" s="217">
        <v>28.89</v>
      </c>
      <c r="O94" s="217">
        <v>48.51</v>
      </c>
      <c r="P94" s="217">
        <v>66.48</v>
      </c>
      <c r="Q94" s="217">
        <v>0.96</v>
      </c>
      <c r="R94" s="217">
        <v>10.37</v>
      </c>
      <c r="S94" s="217">
        <v>1.93</v>
      </c>
      <c r="T94" s="217">
        <v>0</v>
      </c>
      <c r="U94" s="217">
        <v>183.1</v>
      </c>
      <c r="V94" s="217">
        <v>5.07</v>
      </c>
      <c r="W94" s="217">
        <v>10.17</v>
      </c>
      <c r="X94" s="217">
        <v>36.08</v>
      </c>
      <c r="Y94" s="217">
        <v>0</v>
      </c>
      <c r="Z94" s="217">
        <v>34.03</v>
      </c>
      <c r="AA94" s="217">
        <v>19.309999999999999</v>
      </c>
      <c r="AB94" s="217">
        <v>0</v>
      </c>
      <c r="AC94" s="217">
        <v>7.73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55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77.03</v>
      </c>
      <c r="L95" s="217">
        <v>18.3</v>
      </c>
      <c r="M95" s="217">
        <v>0</v>
      </c>
      <c r="N95" s="217">
        <v>28.89</v>
      </c>
      <c r="O95" s="217">
        <v>48.51</v>
      </c>
      <c r="P95" s="217">
        <v>66.48</v>
      </c>
      <c r="Q95" s="217">
        <v>0.96</v>
      </c>
      <c r="R95" s="217">
        <v>10.37</v>
      </c>
      <c r="S95" s="217">
        <v>1.94</v>
      </c>
      <c r="T95" s="217">
        <v>0</v>
      </c>
      <c r="U95" s="217">
        <v>183.1</v>
      </c>
      <c r="V95" s="217">
        <v>5.07</v>
      </c>
      <c r="W95" s="217">
        <v>10.17</v>
      </c>
      <c r="X95" s="217">
        <v>36.08</v>
      </c>
      <c r="Y95" s="217">
        <v>0</v>
      </c>
      <c r="Z95" s="217">
        <v>34.03</v>
      </c>
      <c r="AA95" s="217">
        <v>19.309999999999999</v>
      </c>
      <c r="AB95" s="217">
        <v>0</v>
      </c>
      <c r="AC95" s="217">
        <v>7.73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55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78.069999999999993</v>
      </c>
      <c r="L96" s="217">
        <v>18.3</v>
      </c>
      <c r="M96" s="217">
        <v>0</v>
      </c>
      <c r="N96" s="217">
        <v>28.89</v>
      </c>
      <c r="O96" s="217">
        <v>48.51</v>
      </c>
      <c r="P96" s="217">
        <v>66.48</v>
      </c>
      <c r="Q96" s="217">
        <v>0.96</v>
      </c>
      <c r="R96" s="217">
        <v>10.37</v>
      </c>
      <c r="S96" s="217">
        <v>1.94</v>
      </c>
      <c r="T96" s="217">
        <v>0</v>
      </c>
      <c r="U96" s="217">
        <v>183.1</v>
      </c>
      <c r="V96" s="217">
        <v>5.07</v>
      </c>
      <c r="W96" s="217">
        <v>10.17</v>
      </c>
      <c r="X96" s="217">
        <v>36.08</v>
      </c>
      <c r="Y96" s="217">
        <v>0</v>
      </c>
      <c r="Z96" s="217">
        <v>34.03</v>
      </c>
      <c r="AA96" s="217">
        <v>19.309999999999999</v>
      </c>
      <c r="AB96" s="217">
        <v>0</v>
      </c>
      <c r="AC96" s="217">
        <v>7.73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55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78.069999999999993</v>
      </c>
      <c r="L97" s="217">
        <v>18.3</v>
      </c>
      <c r="M97" s="217">
        <v>0</v>
      </c>
      <c r="N97" s="217">
        <v>28.89</v>
      </c>
      <c r="O97" s="217">
        <v>48.51</v>
      </c>
      <c r="P97" s="217">
        <v>66.48</v>
      </c>
      <c r="Q97" s="217">
        <v>0.96</v>
      </c>
      <c r="R97" s="217">
        <v>10.37</v>
      </c>
      <c r="S97" s="217">
        <v>1.94</v>
      </c>
      <c r="T97" s="217">
        <v>0</v>
      </c>
      <c r="U97" s="217">
        <v>183.1</v>
      </c>
      <c r="V97" s="217">
        <v>5.07</v>
      </c>
      <c r="W97" s="217">
        <v>10.17</v>
      </c>
      <c r="X97" s="217">
        <v>36.08</v>
      </c>
      <c r="Y97" s="217">
        <v>0</v>
      </c>
      <c r="Z97" s="217">
        <v>34.03</v>
      </c>
      <c r="AA97" s="217">
        <v>19.309999999999999</v>
      </c>
      <c r="AB97" s="217">
        <v>0</v>
      </c>
      <c r="AC97" s="217">
        <v>7.73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55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78.069999999999993</v>
      </c>
      <c r="L98" s="217">
        <v>18.3</v>
      </c>
      <c r="M98" s="217">
        <v>0</v>
      </c>
      <c r="N98" s="217">
        <v>28.89</v>
      </c>
      <c r="O98" s="217">
        <v>48.51</v>
      </c>
      <c r="P98" s="217">
        <v>66.48</v>
      </c>
      <c r="Q98" s="217">
        <v>0.96</v>
      </c>
      <c r="R98" s="217">
        <v>10.37</v>
      </c>
      <c r="S98" s="217">
        <v>1.94</v>
      </c>
      <c r="T98" s="217">
        <v>0</v>
      </c>
      <c r="U98" s="217">
        <v>183.1</v>
      </c>
      <c r="V98" s="217">
        <v>5.07</v>
      </c>
      <c r="W98" s="217">
        <v>10.17</v>
      </c>
      <c r="X98" s="217">
        <v>36.08</v>
      </c>
      <c r="Y98" s="217">
        <v>0</v>
      </c>
      <c r="Z98" s="217">
        <v>34.03</v>
      </c>
      <c r="AA98" s="217">
        <v>19.309999999999999</v>
      </c>
      <c r="AB98" s="217">
        <v>0</v>
      </c>
      <c r="AC98" s="217">
        <v>7.73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55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1.9739750000000009</v>
      </c>
      <c r="L99">
        <f t="shared" si="0"/>
        <v>0.48585499999999959</v>
      </c>
      <c r="M99">
        <f t="shared" si="0"/>
        <v>0</v>
      </c>
      <c r="N99">
        <f t="shared" si="0"/>
        <v>0.69335999999999998</v>
      </c>
      <c r="O99">
        <f t="shared" si="0"/>
        <v>1.1642400000000028</v>
      </c>
      <c r="P99">
        <f t="shared" si="0"/>
        <v>1.5748649999999988</v>
      </c>
      <c r="Q99">
        <f t="shared" si="0"/>
        <v>6.5799999999999984E-2</v>
      </c>
      <c r="R99">
        <f t="shared" si="0"/>
        <v>0.14944749999999993</v>
      </c>
      <c r="S99">
        <f t="shared" si="0"/>
        <v>8.7360000000000007E-2</v>
      </c>
      <c r="T99">
        <f t="shared" si="0"/>
        <v>0</v>
      </c>
      <c r="U99">
        <f t="shared" si="0"/>
        <v>4.3435300000000039</v>
      </c>
      <c r="V99">
        <f t="shared" si="0"/>
        <v>8.471999999999992E-2</v>
      </c>
      <c r="W99">
        <f t="shared" si="0"/>
        <v>0.18418749999999978</v>
      </c>
      <c r="X99">
        <f t="shared" si="0"/>
        <v>0.71640999999999955</v>
      </c>
      <c r="Y99">
        <f t="shared" si="0"/>
        <v>0</v>
      </c>
      <c r="Z99">
        <f t="shared" si="0"/>
        <v>0.64495500000000061</v>
      </c>
      <c r="AA99">
        <f t="shared" si="0"/>
        <v>0.30549749999999959</v>
      </c>
      <c r="AB99">
        <f t="shared" si="0"/>
        <v>0</v>
      </c>
      <c r="AC99">
        <f t="shared" si="0"/>
        <v>0.19713250000000018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1.1831999999999989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0.23622250000000017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45038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9.0500000000000007</v>
      </c>
      <c r="L3" s="217">
        <v>557.03</v>
      </c>
      <c r="M3" s="217">
        <v>27.18</v>
      </c>
      <c r="N3" s="217">
        <v>34.9</v>
      </c>
      <c r="O3" s="217">
        <v>0</v>
      </c>
      <c r="P3" s="217">
        <v>41.15</v>
      </c>
      <c r="Q3" s="217">
        <v>4.72</v>
      </c>
      <c r="R3" s="217">
        <v>12.53</v>
      </c>
      <c r="S3" s="217">
        <v>7.79</v>
      </c>
      <c r="T3" s="217">
        <v>0</v>
      </c>
      <c r="U3" s="217">
        <v>100.7</v>
      </c>
      <c r="V3" s="217">
        <v>6.12</v>
      </c>
      <c r="W3" s="217">
        <v>12.29</v>
      </c>
      <c r="X3" s="217">
        <v>43.58</v>
      </c>
      <c r="Y3" s="217">
        <v>0</v>
      </c>
      <c r="Z3" s="217">
        <v>37.4</v>
      </c>
      <c r="AA3" s="217">
        <v>23.31</v>
      </c>
      <c r="AB3" s="217">
        <v>0</v>
      </c>
      <c r="AC3" s="217">
        <v>10.09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69.599999999999994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9.0500000000000007</v>
      </c>
      <c r="L4" s="217">
        <v>557.03</v>
      </c>
      <c r="M4" s="217">
        <v>27.18</v>
      </c>
      <c r="N4" s="217">
        <v>34.9</v>
      </c>
      <c r="O4" s="217">
        <v>0</v>
      </c>
      <c r="P4" s="217">
        <v>41.15</v>
      </c>
      <c r="Q4" s="217">
        <v>4.72</v>
      </c>
      <c r="R4" s="217">
        <v>12.53</v>
      </c>
      <c r="S4" s="217">
        <v>7.79</v>
      </c>
      <c r="T4" s="217">
        <v>0</v>
      </c>
      <c r="U4" s="217">
        <v>100.7</v>
      </c>
      <c r="V4" s="217">
        <v>6.12</v>
      </c>
      <c r="W4" s="217">
        <v>12.29</v>
      </c>
      <c r="X4" s="217">
        <v>43.58</v>
      </c>
      <c r="Y4" s="217">
        <v>0</v>
      </c>
      <c r="Z4" s="217">
        <v>37.4</v>
      </c>
      <c r="AA4" s="217">
        <v>23.31</v>
      </c>
      <c r="AB4" s="217">
        <v>0</v>
      </c>
      <c r="AC4" s="217">
        <v>10.09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69.599999999999994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9.14</v>
      </c>
      <c r="L5" s="217">
        <v>557.28</v>
      </c>
      <c r="M5" s="217">
        <v>27.18</v>
      </c>
      <c r="N5" s="217">
        <v>34.9</v>
      </c>
      <c r="O5" s="217">
        <v>0</v>
      </c>
      <c r="P5" s="217">
        <v>41.15</v>
      </c>
      <c r="Q5" s="217">
        <v>5.33</v>
      </c>
      <c r="R5" s="217">
        <v>12.53</v>
      </c>
      <c r="S5" s="217">
        <v>7.79</v>
      </c>
      <c r="T5" s="217">
        <v>0</v>
      </c>
      <c r="U5" s="217">
        <v>100.7</v>
      </c>
      <c r="V5" s="217">
        <v>6.12</v>
      </c>
      <c r="W5" s="217">
        <v>12.29</v>
      </c>
      <c r="X5" s="217">
        <v>43.58</v>
      </c>
      <c r="Y5" s="217">
        <v>0</v>
      </c>
      <c r="Z5" s="217">
        <v>37.99</v>
      </c>
      <c r="AA5" s="217">
        <v>23.51</v>
      </c>
      <c r="AB5" s="217">
        <v>0</v>
      </c>
      <c r="AC5" s="217">
        <v>10.09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69.599999999999994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9.14</v>
      </c>
      <c r="L6" s="217">
        <v>557.03</v>
      </c>
      <c r="M6" s="217">
        <v>27.18</v>
      </c>
      <c r="N6" s="217">
        <v>34.9</v>
      </c>
      <c r="O6" s="217">
        <v>0</v>
      </c>
      <c r="P6" s="217">
        <v>41.15</v>
      </c>
      <c r="Q6" s="217">
        <v>5.72</v>
      </c>
      <c r="R6" s="217">
        <v>12.53</v>
      </c>
      <c r="S6" s="217">
        <v>7.79</v>
      </c>
      <c r="T6" s="217">
        <v>0</v>
      </c>
      <c r="U6" s="217">
        <v>100.7</v>
      </c>
      <c r="V6" s="217">
        <v>6.12</v>
      </c>
      <c r="W6" s="217">
        <v>12.29</v>
      </c>
      <c r="X6" s="217">
        <v>43.58</v>
      </c>
      <c r="Y6" s="217">
        <v>0</v>
      </c>
      <c r="Z6" s="217">
        <v>37.99</v>
      </c>
      <c r="AA6" s="217">
        <v>23.51</v>
      </c>
      <c r="AB6" s="217">
        <v>0</v>
      </c>
      <c r="AC6" s="217">
        <v>10.09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69.599999999999994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9.1300000000000008</v>
      </c>
      <c r="L7" s="217">
        <v>557.03</v>
      </c>
      <c r="M7" s="217">
        <v>27.18</v>
      </c>
      <c r="N7" s="217">
        <v>34.9</v>
      </c>
      <c r="O7" s="217">
        <v>0</v>
      </c>
      <c r="P7" s="217">
        <v>41.15</v>
      </c>
      <c r="Q7" s="217">
        <v>5.72</v>
      </c>
      <c r="R7" s="217">
        <v>12.53</v>
      </c>
      <c r="S7" s="217">
        <v>7.79</v>
      </c>
      <c r="T7" s="217">
        <v>0</v>
      </c>
      <c r="U7" s="217">
        <v>100.7</v>
      </c>
      <c r="V7" s="217">
        <v>6.12</v>
      </c>
      <c r="W7" s="217">
        <v>12.29</v>
      </c>
      <c r="X7" s="217">
        <v>43.58</v>
      </c>
      <c r="Y7" s="217">
        <v>0</v>
      </c>
      <c r="Z7" s="217">
        <v>38.369999999999997</v>
      </c>
      <c r="AA7" s="217">
        <v>23.73</v>
      </c>
      <c r="AB7" s="217">
        <v>0</v>
      </c>
      <c r="AC7" s="217">
        <v>10.09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69.599999999999994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9.1300000000000008</v>
      </c>
      <c r="L8" s="217">
        <v>557.03</v>
      </c>
      <c r="M8" s="217">
        <v>27.18</v>
      </c>
      <c r="N8" s="217">
        <v>34.9</v>
      </c>
      <c r="O8" s="217">
        <v>0</v>
      </c>
      <c r="P8" s="217">
        <v>41.15</v>
      </c>
      <c r="Q8" s="217">
        <v>5.72</v>
      </c>
      <c r="R8" s="217">
        <v>12.53</v>
      </c>
      <c r="S8" s="217">
        <v>7.79</v>
      </c>
      <c r="T8" s="217">
        <v>0</v>
      </c>
      <c r="U8" s="217">
        <v>100.7</v>
      </c>
      <c r="V8" s="217">
        <v>6.12</v>
      </c>
      <c r="W8" s="217">
        <v>12.29</v>
      </c>
      <c r="X8" s="217">
        <v>43.58</v>
      </c>
      <c r="Y8" s="217">
        <v>0</v>
      </c>
      <c r="Z8" s="217">
        <v>38.369999999999997</v>
      </c>
      <c r="AA8" s="217">
        <v>23.73</v>
      </c>
      <c r="AB8" s="217">
        <v>0</v>
      </c>
      <c r="AC8" s="217">
        <v>10.09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69.599999999999994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9.25</v>
      </c>
      <c r="L9" s="217">
        <v>557.03</v>
      </c>
      <c r="M9" s="217">
        <v>27.18</v>
      </c>
      <c r="N9" s="217">
        <v>34.9</v>
      </c>
      <c r="O9" s="217">
        <v>0</v>
      </c>
      <c r="P9" s="217">
        <v>41.15</v>
      </c>
      <c r="Q9" s="217">
        <v>5.72</v>
      </c>
      <c r="R9" s="217">
        <v>12.53</v>
      </c>
      <c r="S9" s="217">
        <v>7.79</v>
      </c>
      <c r="T9" s="217">
        <v>0</v>
      </c>
      <c r="U9" s="217">
        <v>100.7</v>
      </c>
      <c r="V9" s="217">
        <v>6.12</v>
      </c>
      <c r="W9" s="217">
        <v>12.29</v>
      </c>
      <c r="X9" s="217">
        <v>43.58</v>
      </c>
      <c r="Y9" s="217">
        <v>0</v>
      </c>
      <c r="Z9" s="217">
        <v>37.99</v>
      </c>
      <c r="AA9" s="217">
        <v>23.51</v>
      </c>
      <c r="AB9" s="217">
        <v>0</v>
      </c>
      <c r="AC9" s="217">
        <v>10.09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69.599999999999994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9.25</v>
      </c>
      <c r="L10" s="217">
        <v>557.03</v>
      </c>
      <c r="M10" s="217">
        <v>27.18</v>
      </c>
      <c r="N10" s="217">
        <v>34.9</v>
      </c>
      <c r="O10" s="217">
        <v>0</v>
      </c>
      <c r="P10" s="217">
        <v>41.15</v>
      </c>
      <c r="Q10" s="217">
        <v>5.72</v>
      </c>
      <c r="R10" s="217">
        <v>12.53</v>
      </c>
      <c r="S10" s="217">
        <v>7.79</v>
      </c>
      <c r="T10" s="217">
        <v>0</v>
      </c>
      <c r="U10" s="217">
        <v>100.7</v>
      </c>
      <c r="V10" s="217">
        <v>6.12</v>
      </c>
      <c r="W10" s="217">
        <v>12.29</v>
      </c>
      <c r="X10" s="217">
        <v>43.58</v>
      </c>
      <c r="Y10" s="217">
        <v>0</v>
      </c>
      <c r="Z10" s="217">
        <v>37.99</v>
      </c>
      <c r="AA10" s="217">
        <v>23.51</v>
      </c>
      <c r="AB10" s="217">
        <v>0</v>
      </c>
      <c r="AC10" s="217">
        <v>10.09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69.599999999999994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2.58</v>
      </c>
      <c r="L11" s="217">
        <v>557.03</v>
      </c>
      <c r="M11" s="217">
        <v>27.18</v>
      </c>
      <c r="N11" s="217">
        <v>34.9</v>
      </c>
      <c r="O11" s="217">
        <v>0</v>
      </c>
      <c r="P11" s="217">
        <v>41.15</v>
      </c>
      <c r="Q11" s="217">
        <v>3.15</v>
      </c>
      <c r="R11" s="217">
        <v>12.54</v>
      </c>
      <c r="S11" s="217">
        <v>4.08</v>
      </c>
      <c r="T11" s="217">
        <v>0</v>
      </c>
      <c r="U11" s="217">
        <v>100.7</v>
      </c>
      <c r="V11" s="217">
        <v>6.12</v>
      </c>
      <c r="W11" s="217">
        <v>12.29</v>
      </c>
      <c r="X11" s="217">
        <v>43.58</v>
      </c>
      <c r="Y11" s="217">
        <v>0</v>
      </c>
      <c r="Z11" s="217">
        <v>38.020000000000003</v>
      </c>
      <c r="AA11" s="217">
        <v>23.31</v>
      </c>
      <c r="AB11" s="217">
        <v>0</v>
      </c>
      <c r="AC11" s="217">
        <v>10.09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58.71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2.57</v>
      </c>
      <c r="L12" s="217">
        <v>557.03</v>
      </c>
      <c r="M12" s="217">
        <v>27.18</v>
      </c>
      <c r="N12" s="217">
        <v>34.9</v>
      </c>
      <c r="O12" s="217">
        <v>0</v>
      </c>
      <c r="P12" s="217">
        <v>41.15</v>
      </c>
      <c r="Q12" s="217">
        <v>3.15</v>
      </c>
      <c r="R12" s="217">
        <v>12.53</v>
      </c>
      <c r="S12" s="217">
        <v>4.08</v>
      </c>
      <c r="T12" s="217">
        <v>0</v>
      </c>
      <c r="U12" s="217">
        <v>100.7</v>
      </c>
      <c r="V12" s="217">
        <v>6.12</v>
      </c>
      <c r="W12" s="217">
        <v>12.29</v>
      </c>
      <c r="X12" s="217">
        <v>43.58</v>
      </c>
      <c r="Y12" s="217">
        <v>0</v>
      </c>
      <c r="Z12" s="217">
        <v>38.020000000000003</v>
      </c>
      <c r="AA12" s="217">
        <v>23.31</v>
      </c>
      <c r="AB12" s="217">
        <v>0</v>
      </c>
      <c r="AC12" s="217">
        <v>10.09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58.71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2.58</v>
      </c>
      <c r="L13" s="217">
        <v>557.03</v>
      </c>
      <c r="M13" s="217">
        <v>27.18</v>
      </c>
      <c r="N13" s="217">
        <v>34.9</v>
      </c>
      <c r="O13" s="217">
        <v>0</v>
      </c>
      <c r="P13" s="217">
        <v>41.15</v>
      </c>
      <c r="Q13" s="217">
        <v>3.15</v>
      </c>
      <c r="R13" s="217">
        <v>12.53</v>
      </c>
      <c r="S13" s="217">
        <v>2.23</v>
      </c>
      <c r="T13" s="217">
        <v>0</v>
      </c>
      <c r="U13" s="217">
        <v>100.7</v>
      </c>
      <c r="V13" s="217">
        <v>6.12</v>
      </c>
      <c r="W13" s="217">
        <v>12.29</v>
      </c>
      <c r="X13" s="217">
        <v>43.58</v>
      </c>
      <c r="Y13" s="217">
        <v>0</v>
      </c>
      <c r="Z13" s="217">
        <v>38.020000000000003</v>
      </c>
      <c r="AA13" s="217">
        <v>23.31</v>
      </c>
      <c r="AB13" s="217">
        <v>0</v>
      </c>
      <c r="AC13" s="217">
        <v>10.09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58.71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2.57</v>
      </c>
      <c r="L14" s="217">
        <v>557.03</v>
      </c>
      <c r="M14" s="217">
        <v>27.18</v>
      </c>
      <c r="N14" s="217">
        <v>34.9</v>
      </c>
      <c r="O14" s="217">
        <v>0</v>
      </c>
      <c r="P14" s="217">
        <v>41.15</v>
      </c>
      <c r="Q14" s="217">
        <v>3.15</v>
      </c>
      <c r="R14" s="217">
        <v>12.53</v>
      </c>
      <c r="S14" s="217">
        <v>2.23</v>
      </c>
      <c r="T14" s="217">
        <v>0</v>
      </c>
      <c r="U14" s="217">
        <v>100.7</v>
      </c>
      <c r="V14" s="217">
        <v>6.12</v>
      </c>
      <c r="W14" s="217">
        <v>12.29</v>
      </c>
      <c r="X14" s="217">
        <v>43.58</v>
      </c>
      <c r="Y14" s="217">
        <v>0</v>
      </c>
      <c r="Z14" s="217">
        <v>38.020000000000003</v>
      </c>
      <c r="AA14" s="217">
        <v>23.31</v>
      </c>
      <c r="AB14" s="217">
        <v>0</v>
      </c>
      <c r="AC14" s="217">
        <v>10.09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58.71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2.4500000000000002</v>
      </c>
      <c r="L15" s="217">
        <v>557.03</v>
      </c>
      <c r="M15" s="217">
        <v>27.18</v>
      </c>
      <c r="N15" s="217">
        <v>34.9</v>
      </c>
      <c r="O15" s="217">
        <v>0</v>
      </c>
      <c r="P15" s="217">
        <v>41.15</v>
      </c>
      <c r="Q15" s="217">
        <v>3.15</v>
      </c>
      <c r="R15" s="217">
        <v>12.53</v>
      </c>
      <c r="S15" s="217">
        <v>2.08</v>
      </c>
      <c r="T15" s="217">
        <v>0</v>
      </c>
      <c r="U15" s="217">
        <v>100.7</v>
      </c>
      <c r="V15" s="217">
        <v>6.12</v>
      </c>
      <c r="W15" s="217">
        <v>12.29</v>
      </c>
      <c r="X15" s="217">
        <v>43.58</v>
      </c>
      <c r="Y15" s="217">
        <v>0</v>
      </c>
      <c r="Z15" s="217">
        <v>38.020000000000003</v>
      </c>
      <c r="AA15" s="217">
        <v>23.31</v>
      </c>
      <c r="AB15" s="217">
        <v>0</v>
      </c>
      <c r="AC15" s="217">
        <v>10.09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58.71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2.4500000000000002</v>
      </c>
      <c r="L16" s="217">
        <v>557.03</v>
      </c>
      <c r="M16" s="217">
        <v>27.18</v>
      </c>
      <c r="N16" s="217">
        <v>34.9</v>
      </c>
      <c r="O16" s="217">
        <v>0</v>
      </c>
      <c r="P16" s="217">
        <v>41.15</v>
      </c>
      <c r="Q16" s="217">
        <v>3.15</v>
      </c>
      <c r="R16" s="217">
        <v>12.53</v>
      </c>
      <c r="S16" s="217">
        <v>2.08</v>
      </c>
      <c r="T16" s="217">
        <v>0</v>
      </c>
      <c r="U16" s="217">
        <v>100.7</v>
      </c>
      <c r="V16" s="217">
        <v>6.12</v>
      </c>
      <c r="W16" s="217">
        <v>12.29</v>
      </c>
      <c r="X16" s="217">
        <v>43.58</v>
      </c>
      <c r="Y16" s="217">
        <v>0</v>
      </c>
      <c r="Z16" s="217">
        <v>38.020000000000003</v>
      </c>
      <c r="AA16" s="217">
        <v>23.31</v>
      </c>
      <c r="AB16" s="217">
        <v>0</v>
      </c>
      <c r="AC16" s="217">
        <v>10.09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58.71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2.58</v>
      </c>
      <c r="L17" s="217">
        <v>557.03</v>
      </c>
      <c r="M17" s="217">
        <v>27.18</v>
      </c>
      <c r="N17" s="217">
        <v>34.9</v>
      </c>
      <c r="O17" s="217">
        <v>0</v>
      </c>
      <c r="P17" s="217">
        <v>41.15</v>
      </c>
      <c r="Q17" s="217">
        <v>3.15</v>
      </c>
      <c r="R17" s="217">
        <v>12.53</v>
      </c>
      <c r="S17" s="217">
        <v>2.2200000000000002</v>
      </c>
      <c r="T17" s="217">
        <v>0</v>
      </c>
      <c r="U17" s="217">
        <v>100.7</v>
      </c>
      <c r="V17" s="217">
        <v>6.12</v>
      </c>
      <c r="W17" s="217">
        <v>12.29</v>
      </c>
      <c r="X17" s="217">
        <v>43.58</v>
      </c>
      <c r="Y17" s="217">
        <v>0</v>
      </c>
      <c r="Z17" s="217">
        <v>38.840000000000003</v>
      </c>
      <c r="AA17" s="217">
        <v>23.31</v>
      </c>
      <c r="AB17" s="217">
        <v>0</v>
      </c>
      <c r="AC17" s="217">
        <v>10.09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58.71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2.4500000000000002</v>
      </c>
      <c r="L18" s="217">
        <v>557.03</v>
      </c>
      <c r="M18" s="217">
        <v>27.18</v>
      </c>
      <c r="N18" s="217">
        <v>34.9</v>
      </c>
      <c r="O18" s="217">
        <v>0</v>
      </c>
      <c r="P18" s="217">
        <v>41.15</v>
      </c>
      <c r="Q18" s="217">
        <v>2.92</v>
      </c>
      <c r="R18" s="217">
        <v>12.69</v>
      </c>
      <c r="S18" s="217">
        <v>3.81</v>
      </c>
      <c r="T18" s="217">
        <v>0</v>
      </c>
      <c r="U18" s="217">
        <v>100.7</v>
      </c>
      <c r="V18" s="217">
        <v>6.12</v>
      </c>
      <c r="W18" s="217">
        <v>12.29</v>
      </c>
      <c r="X18" s="217">
        <v>43.58</v>
      </c>
      <c r="Y18" s="217">
        <v>0</v>
      </c>
      <c r="Z18" s="217">
        <v>38.479999999999997</v>
      </c>
      <c r="AA18" s="217">
        <v>23.31</v>
      </c>
      <c r="AB18" s="217">
        <v>0</v>
      </c>
      <c r="AC18" s="217">
        <v>10.09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58.71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1.96</v>
      </c>
      <c r="L19" s="217">
        <v>557.03</v>
      </c>
      <c r="M19" s="217">
        <v>27.18</v>
      </c>
      <c r="N19" s="217">
        <v>34.9</v>
      </c>
      <c r="O19" s="217">
        <v>0</v>
      </c>
      <c r="P19" s="217">
        <v>41.15</v>
      </c>
      <c r="Q19" s="217">
        <v>2.92</v>
      </c>
      <c r="R19" s="217">
        <v>12.53</v>
      </c>
      <c r="S19" s="217">
        <v>2.35</v>
      </c>
      <c r="T19" s="217">
        <v>0</v>
      </c>
      <c r="U19" s="217">
        <v>100.7</v>
      </c>
      <c r="V19" s="217">
        <v>6.12</v>
      </c>
      <c r="W19" s="217">
        <v>12.29</v>
      </c>
      <c r="X19" s="217">
        <v>43.58</v>
      </c>
      <c r="Y19" s="217">
        <v>0</v>
      </c>
      <c r="Z19" s="217">
        <v>37.4</v>
      </c>
      <c r="AA19" s="217">
        <v>23.31</v>
      </c>
      <c r="AB19" s="217">
        <v>0</v>
      </c>
      <c r="AC19" s="217">
        <v>10.09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58.71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1.96</v>
      </c>
      <c r="L20" s="217">
        <v>557.03</v>
      </c>
      <c r="M20" s="217">
        <v>27.18</v>
      </c>
      <c r="N20" s="217">
        <v>34.9</v>
      </c>
      <c r="O20" s="217">
        <v>0</v>
      </c>
      <c r="P20" s="217">
        <v>41.15</v>
      </c>
      <c r="Q20" s="217">
        <v>2.92</v>
      </c>
      <c r="R20" s="217">
        <v>12.53</v>
      </c>
      <c r="S20" s="217">
        <v>3.6</v>
      </c>
      <c r="T20" s="217">
        <v>0</v>
      </c>
      <c r="U20" s="217">
        <v>100.7</v>
      </c>
      <c r="V20" s="217">
        <v>6.12</v>
      </c>
      <c r="W20" s="217">
        <v>12.29</v>
      </c>
      <c r="X20" s="217">
        <v>43.58</v>
      </c>
      <c r="Y20" s="217">
        <v>0</v>
      </c>
      <c r="Z20" s="217">
        <v>37.4</v>
      </c>
      <c r="AA20" s="217">
        <v>23.31</v>
      </c>
      <c r="AB20" s="217">
        <v>0</v>
      </c>
      <c r="AC20" s="217">
        <v>10.09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58.71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1.96</v>
      </c>
      <c r="L21" s="217">
        <v>557.03</v>
      </c>
      <c r="M21" s="217">
        <v>27.18</v>
      </c>
      <c r="N21" s="217">
        <v>34.9</v>
      </c>
      <c r="O21" s="217">
        <v>0</v>
      </c>
      <c r="P21" s="217">
        <v>41.15</v>
      </c>
      <c r="Q21" s="217">
        <v>2.92</v>
      </c>
      <c r="R21" s="217">
        <v>12.53</v>
      </c>
      <c r="S21" s="217">
        <v>3.6</v>
      </c>
      <c r="T21" s="217">
        <v>0</v>
      </c>
      <c r="U21" s="217">
        <v>100.7</v>
      </c>
      <c r="V21" s="217">
        <v>6.12</v>
      </c>
      <c r="W21" s="217">
        <v>12.29</v>
      </c>
      <c r="X21" s="217">
        <v>43.58</v>
      </c>
      <c r="Y21" s="217">
        <v>0</v>
      </c>
      <c r="Z21" s="217">
        <v>37.4</v>
      </c>
      <c r="AA21" s="217">
        <v>23.31</v>
      </c>
      <c r="AB21" s="217">
        <v>0</v>
      </c>
      <c r="AC21" s="217">
        <v>10.09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58.71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1.96</v>
      </c>
      <c r="L22" s="217">
        <v>557.03</v>
      </c>
      <c r="M22" s="217">
        <v>27.18</v>
      </c>
      <c r="N22" s="217">
        <v>34.9</v>
      </c>
      <c r="O22" s="217">
        <v>0</v>
      </c>
      <c r="P22" s="217">
        <v>41.15</v>
      </c>
      <c r="Q22" s="217">
        <v>2.92</v>
      </c>
      <c r="R22" s="217">
        <v>12.53</v>
      </c>
      <c r="S22" s="217">
        <v>3.6</v>
      </c>
      <c r="T22" s="217">
        <v>0</v>
      </c>
      <c r="U22" s="217">
        <v>100.7</v>
      </c>
      <c r="V22" s="217">
        <v>6.12</v>
      </c>
      <c r="W22" s="217">
        <v>12.29</v>
      </c>
      <c r="X22" s="217">
        <v>43.58</v>
      </c>
      <c r="Y22" s="217">
        <v>0</v>
      </c>
      <c r="Z22" s="217">
        <v>37.4</v>
      </c>
      <c r="AA22" s="217">
        <v>23.31</v>
      </c>
      <c r="AB22" s="217">
        <v>0</v>
      </c>
      <c r="AC22" s="217">
        <v>10.09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58.71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2.09</v>
      </c>
      <c r="L23" s="217">
        <v>557.03</v>
      </c>
      <c r="M23" s="217">
        <v>27.18</v>
      </c>
      <c r="N23" s="217">
        <v>34.9</v>
      </c>
      <c r="O23" s="217">
        <v>0</v>
      </c>
      <c r="P23" s="217">
        <v>41.15</v>
      </c>
      <c r="Q23" s="217">
        <v>2.92</v>
      </c>
      <c r="R23" s="217">
        <v>12.53</v>
      </c>
      <c r="S23" s="217">
        <v>3.73</v>
      </c>
      <c r="T23" s="217">
        <v>0</v>
      </c>
      <c r="U23" s="217">
        <v>100.7</v>
      </c>
      <c r="V23" s="217">
        <v>6.12</v>
      </c>
      <c r="W23" s="217">
        <v>12.29</v>
      </c>
      <c r="X23" s="217">
        <v>43.58</v>
      </c>
      <c r="Y23" s="217">
        <v>0</v>
      </c>
      <c r="Z23" s="217">
        <v>37.4</v>
      </c>
      <c r="AA23" s="217">
        <v>23.31</v>
      </c>
      <c r="AB23" s="217">
        <v>0</v>
      </c>
      <c r="AC23" s="217">
        <v>10.09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58.71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2.09</v>
      </c>
      <c r="L24" s="217">
        <v>557.03</v>
      </c>
      <c r="M24" s="217">
        <v>27.18</v>
      </c>
      <c r="N24" s="217">
        <v>34.9</v>
      </c>
      <c r="O24" s="217">
        <v>0</v>
      </c>
      <c r="P24" s="217">
        <v>41.15</v>
      </c>
      <c r="Q24" s="217">
        <v>2.92</v>
      </c>
      <c r="R24" s="217">
        <v>12.53</v>
      </c>
      <c r="S24" s="217">
        <v>3.73</v>
      </c>
      <c r="T24" s="217">
        <v>0</v>
      </c>
      <c r="U24" s="217">
        <v>100.7</v>
      </c>
      <c r="V24" s="217">
        <v>6.12</v>
      </c>
      <c r="W24" s="217">
        <v>12.29</v>
      </c>
      <c r="X24" s="217">
        <v>43.58</v>
      </c>
      <c r="Y24" s="217">
        <v>0</v>
      </c>
      <c r="Z24" s="217">
        <v>37.4</v>
      </c>
      <c r="AA24" s="217">
        <v>23.31</v>
      </c>
      <c r="AB24" s="217">
        <v>0</v>
      </c>
      <c r="AC24" s="217">
        <v>10.09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58.71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1.62</v>
      </c>
      <c r="L25" s="217">
        <v>557.03</v>
      </c>
      <c r="M25" s="217">
        <v>27.18</v>
      </c>
      <c r="N25" s="217">
        <v>34.9</v>
      </c>
      <c r="O25" s="217">
        <v>0</v>
      </c>
      <c r="P25" s="217">
        <v>41.15</v>
      </c>
      <c r="Q25" s="217">
        <v>2.91</v>
      </c>
      <c r="R25" s="217">
        <v>12.53</v>
      </c>
      <c r="S25" s="217">
        <v>3.24</v>
      </c>
      <c r="T25" s="217">
        <v>0</v>
      </c>
      <c r="U25" s="217">
        <v>100.7</v>
      </c>
      <c r="V25" s="217">
        <v>6.12</v>
      </c>
      <c r="W25" s="217">
        <v>12.29</v>
      </c>
      <c r="X25" s="217">
        <v>43.58</v>
      </c>
      <c r="Y25" s="217">
        <v>0</v>
      </c>
      <c r="Z25" s="217">
        <v>37.4</v>
      </c>
      <c r="AA25" s="217">
        <v>23.31</v>
      </c>
      <c r="AB25" s="217">
        <v>0</v>
      </c>
      <c r="AC25" s="217">
        <v>10.09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58.71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1.62</v>
      </c>
      <c r="L26" s="217">
        <v>557.03</v>
      </c>
      <c r="M26" s="217">
        <v>27.18</v>
      </c>
      <c r="N26" s="217">
        <v>34.9</v>
      </c>
      <c r="O26" s="217">
        <v>0</v>
      </c>
      <c r="P26" s="217">
        <v>41.15</v>
      </c>
      <c r="Q26" s="217">
        <v>2.91</v>
      </c>
      <c r="R26" s="217">
        <v>12.53</v>
      </c>
      <c r="S26" s="217">
        <v>3.24</v>
      </c>
      <c r="T26" s="217">
        <v>0</v>
      </c>
      <c r="U26" s="217">
        <v>100.7</v>
      </c>
      <c r="V26" s="217">
        <v>6.12</v>
      </c>
      <c r="W26" s="217">
        <v>12.29</v>
      </c>
      <c r="X26" s="217">
        <v>43.58</v>
      </c>
      <c r="Y26" s="217">
        <v>0</v>
      </c>
      <c r="Z26" s="217">
        <v>37.4</v>
      </c>
      <c r="AA26" s="217">
        <v>23.31</v>
      </c>
      <c r="AB26" s="217">
        <v>0</v>
      </c>
      <c r="AC26" s="217">
        <v>10.09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58.71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557.03</v>
      </c>
      <c r="M27" s="217">
        <v>27.18</v>
      </c>
      <c r="N27" s="217">
        <v>34.9</v>
      </c>
      <c r="O27" s="217">
        <v>0</v>
      </c>
      <c r="P27" s="217">
        <v>41.15</v>
      </c>
      <c r="Q27" s="217">
        <v>0</v>
      </c>
      <c r="R27" s="217">
        <v>12.53</v>
      </c>
      <c r="S27" s="217">
        <v>0</v>
      </c>
      <c r="T27" s="217">
        <v>0</v>
      </c>
      <c r="U27" s="217">
        <v>100.7</v>
      </c>
      <c r="V27" s="217">
        <v>6.12</v>
      </c>
      <c r="W27" s="217">
        <v>12.29</v>
      </c>
      <c r="X27" s="217">
        <v>43.58</v>
      </c>
      <c r="Y27" s="217">
        <v>0</v>
      </c>
      <c r="Z27" s="217">
        <v>37.4</v>
      </c>
      <c r="AA27" s="217">
        <v>23.31</v>
      </c>
      <c r="AB27" s="217">
        <v>0</v>
      </c>
      <c r="AC27" s="217">
        <v>10.09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58.71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0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0</v>
      </c>
      <c r="L28" s="217">
        <v>462.19</v>
      </c>
      <c r="M28" s="217">
        <v>27.18</v>
      </c>
      <c r="N28" s="217">
        <v>34.9</v>
      </c>
      <c r="O28" s="217">
        <v>0</v>
      </c>
      <c r="P28" s="217">
        <v>41.15</v>
      </c>
      <c r="Q28" s="217">
        <v>0</v>
      </c>
      <c r="R28" s="217">
        <v>12.53</v>
      </c>
      <c r="S28" s="217">
        <v>0</v>
      </c>
      <c r="T28" s="217">
        <v>0</v>
      </c>
      <c r="U28" s="217">
        <v>100.7</v>
      </c>
      <c r="V28" s="217">
        <v>6.12</v>
      </c>
      <c r="W28" s="217">
        <v>12.29</v>
      </c>
      <c r="X28" s="217">
        <v>43.58</v>
      </c>
      <c r="Y28" s="217">
        <v>0</v>
      </c>
      <c r="Z28" s="217">
        <v>37.4</v>
      </c>
      <c r="AA28" s="217">
        <v>23.31</v>
      </c>
      <c r="AB28" s="217">
        <v>0</v>
      </c>
      <c r="AC28" s="217">
        <v>10.09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58.71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0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365.9</v>
      </c>
      <c r="M29" s="217">
        <v>27.18</v>
      </c>
      <c r="N29" s="217">
        <v>34.9</v>
      </c>
      <c r="O29" s="217">
        <v>0</v>
      </c>
      <c r="P29" s="217">
        <v>41.15</v>
      </c>
      <c r="Q29" s="217">
        <v>0</v>
      </c>
      <c r="R29" s="217">
        <v>1.93</v>
      </c>
      <c r="S29" s="217">
        <v>0</v>
      </c>
      <c r="T29" s="217">
        <v>0</v>
      </c>
      <c r="U29" s="217">
        <v>100.7</v>
      </c>
      <c r="V29" s="217">
        <v>0</v>
      </c>
      <c r="W29" s="217">
        <v>4.72</v>
      </c>
      <c r="X29" s="217">
        <v>43.58</v>
      </c>
      <c r="Y29" s="217">
        <v>0</v>
      </c>
      <c r="Z29" s="217">
        <v>37.4</v>
      </c>
      <c r="AA29" s="217">
        <v>7.7</v>
      </c>
      <c r="AB29" s="217">
        <v>0</v>
      </c>
      <c r="AC29" s="217">
        <v>10.09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58.71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0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0</v>
      </c>
      <c r="L30" s="217">
        <v>306.2</v>
      </c>
      <c r="M30" s="217">
        <v>27.18</v>
      </c>
      <c r="N30" s="217">
        <v>34.9</v>
      </c>
      <c r="O30" s="217">
        <v>0</v>
      </c>
      <c r="P30" s="217">
        <v>41.15</v>
      </c>
      <c r="Q30" s="217">
        <v>0</v>
      </c>
      <c r="R30" s="217">
        <v>1.93</v>
      </c>
      <c r="S30" s="217">
        <v>0</v>
      </c>
      <c r="T30" s="217">
        <v>0</v>
      </c>
      <c r="U30" s="217">
        <v>100.7</v>
      </c>
      <c r="V30" s="217">
        <v>0</v>
      </c>
      <c r="W30" s="217">
        <v>1.93</v>
      </c>
      <c r="X30" s="217">
        <v>43.58</v>
      </c>
      <c r="Y30" s="217">
        <v>0</v>
      </c>
      <c r="Z30" s="217">
        <v>37.4</v>
      </c>
      <c r="AA30" s="217">
        <v>7.7</v>
      </c>
      <c r="AB30" s="217">
        <v>0</v>
      </c>
      <c r="AC30" s="217">
        <v>10.09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58.71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0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0</v>
      </c>
      <c r="L31" s="217">
        <v>306.2</v>
      </c>
      <c r="M31" s="217">
        <v>27.18</v>
      </c>
      <c r="N31" s="217">
        <v>34.9</v>
      </c>
      <c r="O31" s="217">
        <v>0</v>
      </c>
      <c r="P31" s="217">
        <v>41.15</v>
      </c>
      <c r="Q31" s="217">
        <v>0</v>
      </c>
      <c r="R31" s="217">
        <v>1.93</v>
      </c>
      <c r="S31" s="217">
        <v>0</v>
      </c>
      <c r="T31" s="217">
        <v>0</v>
      </c>
      <c r="U31" s="217">
        <v>100.7</v>
      </c>
      <c r="V31" s="217">
        <v>0</v>
      </c>
      <c r="W31" s="217">
        <v>1.93</v>
      </c>
      <c r="X31" s="217">
        <v>12.52</v>
      </c>
      <c r="Y31" s="217">
        <v>0</v>
      </c>
      <c r="Z31" s="217">
        <v>11.77</v>
      </c>
      <c r="AA31" s="217">
        <v>7.7</v>
      </c>
      <c r="AB31" s="217">
        <v>0</v>
      </c>
      <c r="AC31" s="217">
        <v>10.09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58.4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0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0</v>
      </c>
      <c r="L32" s="217">
        <v>306.2</v>
      </c>
      <c r="M32" s="217">
        <v>27.18</v>
      </c>
      <c r="N32" s="217">
        <v>34.9</v>
      </c>
      <c r="O32" s="217">
        <v>0</v>
      </c>
      <c r="P32" s="217">
        <v>41.15</v>
      </c>
      <c r="Q32" s="217">
        <v>0</v>
      </c>
      <c r="R32" s="217">
        <v>1.93</v>
      </c>
      <c r="S32" s="217">
        <v>0</v>
      </c>
      <c r="T32" s="217">
        <v>0</v>
      </c>
      <c r="U32" s="217">
        <v>100.7</v>
      </c>
      <c r="V32" s="217">
        <v>0</v>
      </c>
      <c r="W32" s="217">
        <v>1.93</v>
      </c>
      <c r="X32" s="217">
        <v>12.52</v>
      </c>
      <c r="Y32" s="217">
        <v>0</v>
      </c>
      <c r="Z32" s="217">
        <v>9.6300000000000008</v>
      </c>
      <c r="AA32" s="217">
        <v>7.7</v>
      </c>
      <c r="AB32" s="217">
        <v>0</v>
      </c>
      <c r="AC32" s="217">
        <v>10.09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58.4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0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2.4</v>
      </c>
      <c r="L33" s="217">
        <v>308.60000000000002</v>
      </c>
      <c r="M33" s="217">
        <v>27.18</v>
      </c>
      <c r="N33" s="217">
        <v>34.9</v>
      </c>
      <c r="O33" s="217">
        <v>0</v>
      </c>
      <c r="P33" s="217">
        <v>41.15</v>
      </c>
      <c r="Q33" s="217">
        <v>2.83</v>
      </c>
      <c r="R33" s="217">
        <v>1.93</v>
      </c>
      <c r="S33" s="217">
        <v>3.58</v>
      </c>
      <c r="T33" s="217">
        <v>0</v>
      </c>
      <c r="U33" s="217">
        <v>100.7</v>
      </c>
      <c r="V33" s="217">
        <v>0</v>
      </c>
      <c r="W33" s="217">
        <v>1.93</v>
      </c>
      <c r="X33" s="217">
        <v>12.52</v>
      </c>
      <c r="Y33" s="217">
        <v>0</v>
      </c>
      <c r="Z33" s="217">
        <v>9.6300000000000008</v>
      </c>
      <c r="AA33" s="217">
        <v>7.7</v>
      </c>
      <c r="AB33" s="217">
        <v>0</v>
      </c>
      <c r="AC33" s="217">
        <v>10.09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58.4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0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2.4</v>
      </c>
      <c r="L34" s="217">
        <v>308.60000000000002</v>
      </c>
      <c r="M34" s="217">
        <v>27.18</v>
      </c>
      <c r="N34" s="217">
        <v>34.9</v>
      </c>
      <c r="O34" s="217">
        <v>0</v>
      </c>
      <c r="P34" s="217">
        <v>41.15</v>
      </c>
      <c r="Q34" s="217">
        <v>0</v>
      </c>
      <c r="R34" s="217">
        <v>1.93</v>
      </c>
      <c r="S34" s="217">
        <v>3.58</v>
      </c>
      <c r="T34" s="217">
        <v>0</v>
      </c>
      <c r="U34" s="217">
        <v>100.7</v>
      </c>
      <c r="V34" s="217">
        <v>0</v>
      </c>
      <c r="W34" s="217">
        <v>1.93</v>
      </c>
      <c r="X34" s="217">
        <v>43.58</v>
      </c>
      <c r="Y34" s="217">
        <v>0</v>
      </c>
      <c r="Z34" s="217">
        <v>35.619999999999997</v>
      </c>
      <c r="AA34" s="217">
        <v>7.7</v>
      </c>
      <c r="AB34" s="217">
        <v>0</v>
      </c>
      <c r="AC34" s="217">
        <v>10.09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58.4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0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2.44</v>
      </c>
      <c r="L35" s="217">
        <v>306.2</v>
      </c>
      <c r="M35" s="217">
        <v>27.18</v>
      </c>
      <c r="N35" s="217">
        <v>34.9</v>
      </c>
      <c r="O35" s="217">
        <v>0</v>
      </c>
      <c r="P35" s="217">
        <v>41.15</v>
      </c>
      <c r="Q35" s="217">
        <v>2.81</v>
      </c>
      <c r="R35" s="217">
        <v>1.93</v>
      </c>
      <c r="S35" s="217">
        <v>3.81</v>
      </c>
      <c r="T35" s="217">
        <v>0</v>
      </c>
      <c r="U35" s="217">
        <v>100.7</v>
      </c>
      <c r="V35" s="217">
        <v>0</v>
      </c>
      <c r="W35" s="217">
        <v>1.93</v>
      </c>
      <c r="X35" s="217">
        <v>43.58</v>
      </c>
      <c r="Y35" s="217">
        <v>0</v>
      </c>
      <c r="Z35" s="217">
        <v>37.4</v>
      </c>
      <c r="AA35" s="217">
        <v>7.7</v>
      </c>
      <c r="AB35" s="217">
        <v>0</v>
      </c>
      <c r="AC35" s="217">
        <v>10.09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58.4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16.2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2.44</v>
      </c>
      <c r="L36" s="217">
        <v>306.2</v>
      </c>
      <c r="M36" s="217">
        <v>27.18</v>
      </c>
      <c r="N36" s="217">
        <v>34.9</v>
      </c>
      <c r="O36" s="217">
        <v>0</v>
      </c>
      <c r="P36" s="217">
        <v>41.15</v>
      </c>
      <c r="Q36" s="217">
        <v>2.81</v>
      </c>
      <c r="R36" s="217">
        <v>1.93</v>
      </c>
      <c r="S36" s="217">
        <v>3.81</v>
      </c>
      <c r="T36" s="217">
        <v>0</v>
      </c>
      <c r="U36" s="217">
        <v>100.7</v>
      </c>
      <c r="V36" s="217">
        <v>0</v>
      </c>
      <c r="W36" s="217">
        <v>1.93</v>
      </c>
      <c r="X36" s="217">
        <v>43.58</v>
      </c>
      <c r="Y36" s="217">
        <v>0</v>
      </c>
      <c r="Z36" s="217">
        <v>37.4</v>
      </c>
      <c r="AA36" s="217">
        <v>7.7</v>
      </c>
      <c r="AB36" s="217">
        <v>0</v>
      </c>
      <c r="AC36" s="217">
        <v>10.09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58.4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16.2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2.44</v>
      </c>
      <c r="L37" s="217">
        <v>306.2</v>
      </c>
      <c r="M37" s="217">
        <v>27.18</v>
      </c>
      <c r="N37" s="217">
        <v>34.9</v>
      </c>
      <c r="O37" s="217">
        <v>0</v>
      </c>
      <c r="P37" s="217">
        <v>41.15</v>
      </c>
      <c r="Q37" s="217">
        <v>0</v>
      </c>
      <c r="R37" s="217">
        <v>1.93</v>
      </c>
      <c r="S37" s="217">
        <v>3.81</v>
      </c>
      <c r="T37" s="217">
        <v>0</v>
      </c>
      <c r="U37" s="217">
        <v>100.7</v>
      </c>
      <c r="V37" s="217">
        <v>0</v>
      </c>
      <c r="W37" s="217">
        <v>1.93</v>
      </c>
      <c r="X37" s="217">
        <v>43.58</v>
      </c>
      <c r="Y37" s="217">
        <v>0</v>
      </c>
      <c r="Z37" s="217">
        <v>37.4</v>
      </c>
      <c r="AA37" s="217">
        <v>7.7</v>
      </c>
      <c r="AB37" s="217">
        <v>0</v>
      </c>
      <c r="AC37" s="217">
        <v>10.09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58.4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16.2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2.44</v>
      </c>
      <c r="L38" s="217">
        <v>306.2</v>
      </c>
      <c r="M38" s="217">
        <v>27.18</v>
      </c>
      <c r="N38" s="217">
        <v>34.9</v>
      </c>
      <c r="O38" s="217">
        <v>0</v>
      </c>
      <c r="P38" s="217">
        <v>41.15</v>
      </c>
      <c r="Q38" s="217">
        <v>0</v>
      </c>
      <c r="R38" s="217">
        <v>1.93</v>
      </c>
      <c r="S38" s="217">
        <v>3.81</v>
      </c>
      <c r="T38" s="217">
        <v>0</v>
      </c>
      <c r="U38" s="217">
        <v>100.7</v>
      </c>
      <c r="V38" s="217">
        <v>0</v>
      </c>
      <c r="W38" s="217">
        <v>1.93</v>
      </c>
      <c r="X38" s="217">
        <v>43.58</v>
      </c>
      <c r="Y38" s="217">
        <v>0</v>
      </c>
      <c r="Z38" s="217">
        <v>37.4</v>
      </c>
      <c r="AA38" s="217">
        <v>7.7</v>
      </c>
      <c r="AB38" s="217">
        <v>0</v>
      </c>
      <c r="AC38" s="217">
        <v>10.09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58.4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16.2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2.44</v>
      </c>
      <c r="L39" s="217">
        <v>306.2</v>
      </c>
      <c r="M39" s="217">
        <v>27.18</v>
      </c>
      <c r="N39" s="217">
        <v>34.9</v>
      </c>
      <c r="O39" s="217">
        <v>0</v>
      </c>
      <c r="P39" s="217">
        <v>41.15</v>
      </c>
      <c r="Q39" s="217">
        <v>2.2799999999999998</v>
      </c>
      <c r="R39" s="217">
        <v>1.93</v>
      </c>
      <c r="S39" s="217">
        <v>3.6</v>
      </c>
      <c r="T39" s="217">
        <v>0</v>
      </c>
      <c r="U39" s="217">
        <v>100.7</v>
      </c>
      <c r="V39" s="217">
        <v>0</v>
      </c>
      <c r="W39" s="217">
        <v>1.93</v>
      </c>
      <c r="X39" s="217">
        <v>11.55</v>
      </c>
      <c r="Y39" s="217">
        <v>0</v>
      </c>
      <c r="Z39" s="217">
        <v>11.77</v>
      </c>
      <c r="AA39" s="217">
        <v>7.7</v>
      </c>
      <c r="AB39" s="217">
        <v>0</v>
      </c>
      <c r="AC39" s="217">
        <v>10.09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58.4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16.2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2.44</v>
      </c>
      <c r="L40" s="217">
        <v>306.2</v>
      </c>
      <c r="M40" s="217">
        <v>27.18</v>
      </c>
      <c r="N40" s="217">
        <v>34.9</v>
      </c>
      <c r="O40" s="217">
        <v>0</v>
      </c>
      <c r="P40" s="217">
        <v>41.15</v>
      </c>
      <c r="Q40" s="217">
        <v>2.2799999999999998</v>
      </c>
      <c r="R40" s="217">
        <v>1.93</v>
      </c>
      <c r="S40" s="217">
        <v>3.6</v>
      </c>
      <c r="T40" s="217">
        <v>0</v>
      </c>
      <c r="U40" s="217">
        <v>100.7</v>
      </c>
      <c r="V40" s="217">
        <v>0</v>
      </c>
      <c r="W40" s="217">
        <v>1.93</v>
      </c>
      <c r="X40" s="217">
        <v>43.58</v>
      </c>
      <c r="Y40" s="217">
        <v>0</v>
      </c>
      <c r="Z40" s="217">
        <v>37.4</v>
      </c>
      <c r="AA40" s="217">
        <v>7.7</v>
      </c>
      <c r="AB40" s="217">
        <v>0</v>
      </c>
      <c r="AC40" s="217">
        <v>10.09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58.4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16.2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2.44</v>
      </c>
      <c r="L41" s="217">
        <v>306.2</v>
      </c>
      <c r="M41" s="217">
        <v>27.18</v>
      </c>
      <c r="N41" s="217">
        <v>34.9</v>
      </c>
      <c r="O41" s="217">
        <v>0</v>
      </c>
      <c r="P41" s="217">
        <v>41.15</v>
      </c>
      <c r="Q41" s="217">
        <v>2.2799999999999998</v>
      </c>
      <c r="R41" s="217">
        <v>1.93</v>
      </c>
      <c r="S41" s="217">
        <v>3.84</v>
      </c>
      <c r="T41" s="217">
        <v>0</v>
      </c>
      <c r="U41" s="217">
        <v>100.7</v>
      </c>
      <c r="V41" s="217">
        <v>0</v>
      </c>
      <c r="W41" s="217">
        <v>1.93</v>
      </c>
      <c r="X41" s="217">
        <v>25.65</v>
      </c>
      <c r="Y41" s="217">
        <v>0</v>
      </c>
      <c r="Z41" s="217">
        <v>11.77</v>
      </c>
      <c r="AA41" s="217">
        <v>7.7</v>
      </c>
      <c r="AB41" s="217">
        <v>0</v>
      </c>
      <c r="AC41" s="217">
        <v>10.09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58.4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16.2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2.44</v>
      </c>
      <c r="L42" s="217">
        <v>306.2</v>
      </c>
      <c r="M42" s="217">
        <v>27.18</v>
      </c>
      <c r="N42" s="217">
        <v>34.9</v>
      </c>
      <c r="O42" s="217">
        <v>0</v>
      </c>
      <c r="P42" s="217">
        <v>41.15</v>
      </c>
      <c r="Q42" s="217">
        <v>2.2799999999999998</v>
      </c>
      <c r="R42" s="217">
        <v>1.93</v>
      </c>
      <c r="S42" s="217">
        <v>3.84</v>
      </c>
      <c r="T42" s="217">
        <v>0</v>
      </c>
      <c r="U42" s="217">
        <v>100.7</v>
      </c>
      <c r="V42" s="217">
        <v>0</v>
      </c>
      <c r="W42" s="217">
        <v>1.93</v>
      </c>
      <c r="X42" s="217">
        <v>17.48</v>
      </c>
      <c r="Y42" s="217">
        <v>0</v>
      </c>
      <c r="Z42" s="217">
        <v>9.6300000000000008</v>
      </c>
      <c r="AA42" s="217">
        <v>7.7</v>
      </c>
      <c r="AB42" s="217">
        <v>0</v>
      </c>
      <c r="AC42" s="217">
        <v>10.09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58.4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16.2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2.71</v>
      </c>
      <c r="L43" s="217">
        <v>308.60000000000002</v>
      </c>
      <c r="M43" s="217">
        <v>27.18</v>
      </c>
      <c r="N43" s="217">
        <v>34.9</v>
      </c>
      <c r="O43" s="217">
        <v>0</v>
      </c>
      <c r="P43" s="217">
        <v>41.15</v>
      </c>
      <c r="Q43" s="217">
        <v>2.3199999999999998</v>
      </c>
      <c r="R43" s="217">
        <v>1.93</v>
      </c>
      <c r="S43" s="217">
        <v>3.84</v>
      </c>
      <c r="T43" s="217">
        <v>0</v>
      </c>
      <c r="U43" s="217">
        <v>100.7</v>
      </c>
      <c r="V43" s="217">
        <v>0</v>
      </c>
      <c r="W43" s="217">
        <v>1.93</v>
      </c>
      <c r="X43" s="217">
        <v>11.55</v>
      </c>
      <c r="Y43" s="217">
        <v>0</v>
      </c>
      <c r="Z43" s="217">
        <v>9.6300000000000008</v>
      </c>
      <c r="AA43" s="217">
        <v>7.7</v>
      </c>
      <c r="AB43" s="217">
        <v>0</v>
      </c>
      <c r="AC43" s="217">
        <v>10.09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58.4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16.2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2.7</v>
      </c>
      <c r="L44" s="217">
        <v>308.60000000000002</v>
      </c>
      <c r="M44" s="217">
        <v>27.18</v>
      </c>
      <c r="N44" s="217">
        <v>34.9</v>
      </c>
      <c r="O44" s="217">
        <v>0</v>
      </c>
      <c r="P44" s="217">
        <v>41.15</v>
      </c>
      <c r="Q44" s="217">
        <v>2.3199999999999998</v>
      </c>
      <c r="R44" s="217">
        <v>1.93</v>
      </c>
      <c r="S44" s="217">
        <v>3.84</v>
      </c>
      <c r="T44" s="217">
        <v>0</v>
      </c>
      <c r="U44" s="217">
        <v>100.7</v>
      </c>
      <c r="V44" s="217">
        <v>0</v>
      </c>
      <c r="W44" s="217">
        <v>1.93</v>
      </c>
      <c r="X44" s="217">
        <v>11.55</v>
      </c>
      <c r="Y44" s="217">
        <v>0</v>
      </c>
      <c r="Z44" s="217">
        <v>9.6300000000000008</v>
      </c>
      <c r="AA44" s="217">
        <v>7.7</v>
      </c>
      <c r="AB44" s="217">
        <v>0</v>
      </c>
      <c r="AC44" s="217">
        <v>10.09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58.4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16.2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3.11</v>
      </c>
      <c r="L45" s="217">
        <v>308.60000000000002</v>
      </c>
      <c r="M45" s="217">
        <v>27.18</v>
      </c>
      <c r="N45" s="217">
        <v>34.9</v>
      </c>
      <c r="O45" s="217">
        <v>0</v>
      </c>
      <c r="P45" s="217">
        <v>41.15</v>
      </c>
      <c r="Q45" s="217">
        <v>3</v>
      </c>
      <c r="R45" s="217">
        <v>1.93</v>
      </c>
      <c r="S45" s="217">
        <v>3.86</v>
      </c>
      <c r="T45" s="217">
        <v>0</v>
      </c>
      <c r="U45" s="217">
        <v>101.6</v>
      </c>
      <c r="V45" s="217">
        <v>0</v>
      </c>
      <c r="W45" s="217">
        <v>1.93</v>
      </c>
      <c r="X45" s="217">
        <v>11.55</v>
      </c>
      <c r="Y45" s="217">
        <v>0</v>
      </c>
      <c r="Z45" s="217">
        <v>9.6300000000000008</v>
      </c>
      <c r="AA45" s="217">
        <v>7.7</v>
      </c>
      <c r="AB45" s="217">
        <v>0</v>
      </c>
      <c r="AC45" s="217">
        <v>9.3000000000000007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58.4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16.2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3.11</v>
      </c>
      <c r="L46" s="217">
        <v>308.60000000000002</v>
      </c>
      <c r="M46" s="217">
        <v>27.18</v>
      </c>
      <c r="N46" s="217">
        <v>34.9</v>
      </c>
      <c r="O46" s="217">
        <v>0</v>
      </c>
      <c r="P46" s="217">
        <v>41.15</v>
      </c>
      <c r="Q46" s="217">
        <v>3</v>
      </c>
      <c r="R46" s="217">
        <v>1.93</v>
      </c>
      <c r="S46" s="217">
        <v>3.86</v>
      </c>
      <c r="T46" s="217">
        <v>0</v>
      </c>
      <c r="U46" s="217">
        <v>101.7</v>
      </c>
      <c r="V46" s="217">
        <v>0</v>
      </c>
      <c r="W46" s="217">
        <v>1.93</v>
      </c>
      <c r="X46" s="217">
        <v>11.55</v>
      </c>
      <c r="Y46" s="217">
        <v>0</v>
      </c>
      <c r="Z46" s="217">
        <v>9.6300000000000008</v>
      </c>
      <c r="AA46" s="217">
        <v>7.7</v>
      </c>
      <c r="AB46" s="217">
        <v>0</v>
      </c>
      <c r="AC46" s="217">
        <v>9.3000000000000007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58.4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16.2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1.41</v>
      </c>
      <c r="L47" s="217">
        <v>314.02</v>
      </c>
      <c r="M47" s="217">
        <v>27.18</v>
      </c>
      <c r="N47" s="217">
        <v>34.9</v>
      </c>
      <c r="O47" s="217">
        <v>0</v>
      </c>
      <c r="P47" s="217">
        <v>41.15</v>
      </c>
      <c r="Q47" s="217">
        <v>3.45</v>
      </c>
      <c r="R47" s="217">
        <v>1.93</v>
      </c>
      <c r="S47" s="217">
        <v>4.03</v>
      </c>
      <c r="T47" s="217">
        <v>0</v>
      </c>
      <c r="U47" s="217">
        <v>101.7</v>
      </c>
      <c r="V47" s="217">
        <v>0</v>
      </c>
      <c r="W47" s="217">
        <v>1.93</v>
      </c>
      <c r="X47" s="217">
        <v>11.55</v>
      </c>
      <c r="Y47" s="217">
        <v>0</v>
      </c>
      <c r="Z47" s="217">
        <v>9.6300000000000008</v>
      </c>
      <c r="AA47" s="217">
        <v>7.7</v>
      </c>
      <c r="AB47" s="217">
        <v>0</v>
      </c>
      <c r="AC47" s="217">
        <v>10.09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58.4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16.2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1.41</v>
      </c>
      <c r="L48" s="217">
        <v>314.02</v>
      </c>
      <c r="M48" s="217">
        <v>27.18</v>
      </c>
      <c r="N48" s="217">
        <v>34.9</v>
      </c>
      <c r="O48" s="217">
        <v>0</v>
      </c>
      <c r="P48" s="217">
        <v>41.15</v>
      </c>
      <c r="Q48" s="217">
        <v>3.45</v>
      </c>
      <c r="R48" s="217">
        <v>1.93</v>
      </c>
      <c r="S48" s="217">
        <v>4.03</v>
      </c>
      <c r="T48" s="217">
        <v>0</v>
      </c>
      <c r="U48" s="217">
        <v>101.7</v>
      </c>
      <c r="V48" s="217">
        <v>0</v>
      </c>
      <c r="W48" s="217">
        <v>1.93</v>
      </c>
      <c r="X48" s="217">
        <v>11.55</v>
      </c>
      <c r="Y48" s="217">
        <v>0</v>
      </c>
      <c r="Z48" s="217">
        <v>9.6300000000000008</v>
      </c>
      <c r="AA48" s="217">
        <v>7.7</v>
      </c>
      <c r="AB48" s="217">
        <v>0</v>
      </c>
      <c r="AC48" s="217">
        <v>10.09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58.4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16.2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1.41</v>
      </c>
      <c r="L49" s="217">
        <v>316.58999999999997</v>
      </c>
      <c r="M49" s="217">
        <v>27.18</v>
      </c>
      <c r="N49" s="217">
        <v>34.9</v>
      </c>
      <c r="O49" s="217">
        <v>0</v>
      </c>
      <c r="P49" s="217">
        <v>41.15</v>
      </c>
      <c r="Q49" s="217">
        <v>3.45</v>
      </c>
      <c r="R49" s="217">
        <v>1.93</v>
      </c>
      <c r="S49" s="217">
        <v>4.03</v>
      </c>
      <c r="T49" s="217">
        <v>0</v>
      </c>
      <c r="U49" s="217">
        <v>101.7</v>
      </c>
      <c r="V49" s="217">
        <v>0</v>
      </c>
      <c r="W49" s="217">
        <v>1.93</v>
      </c>
      <c r="X49" s="217">
        <v>11.55</v>
      </c>
      <c r="Y49" s="217">
        <v>0</v>
      </c>
      <c r="Z49" s="217">
        <v>9.6300000000000008</v>
      </c>
      <c r="AA49" s="217">
        <v>7.7</v>
      </c>
      <c r="AB49" s="217">
        <v>0</v>
      </c>
      <c r="AC49" s="217">
        <v>10.09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58.4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16.2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1.41</v>
      </c>
      <c r="L50" s="217">
        <v>316.58999999999997</v>
      </c>
      <c r="M50" s="217">
        <v>27.18</v>
      </c>
      <c r="N50" s="217">
        <v>34.9</v>
      </c>
      <c r="O50" s="217">
        <v>0</v>
      </c>
      <c r="P50" s="217">
        <v>41.15</v>
      </c>
      <c r="Q50" s="217">
        <v>3.45</v>
      </c>
      <c r="R50" s="217">
        <v>1.93</v>
      </c>
      <c r="S50" s="217">
        <v>4.03</v>
      </c>
      <c r="T50" s="217">
        <v>0</v>
      </c>
      <c r="U50" s="217">
        <v>101.7</v>
      </c>
      <c r="V50" s="217">
        <v>0</v>
      </c>
      <c r="W50" s="217">
        <v>1.93</v>
      </c>
      <c r="X50" s="217">
        <v>11.55</v>
      </c>
      <c r="Y50" s="217">
        <v>0</v>
      </c>
      <c r="Z50" s="217">
        <v>9.6300000000000008</v>
      </c>
      <c r="AA50" s="217">
        <v>7.7</v>
      </c>
      <c r="AB50" s="217">
        <v>0</v>
      </c>
      <c r="AC50" s="217">
        <v>10.09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58.4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16.2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1.41</v>
      </c>
      <c r="L51" s="217">
        <v>316.58999999999997</v>
      </c>
      <c r="M51" s="217">
        <v>27.18</v>
      </c>
      <c r="N51" s="217">
        <v>34.9</v>
      </c>
      <c r="O51" s="217">
        <v>0</v>
      </c>
      <c r="P51" s="217">
        <v>39.22</v>
      </c>
      <c r="Q51" s="217">
        <v>3.45</v>
      </c>
      <c r="R51" s="217">
        <v>1.93</v>
      </c>
      <c r="S51" s="217">
        <v>4.03</v>
      </c>
      <c r="T51" s="217">
        <v>0</v>
      </c>
      <c r="U51" s="217">
        <v>101.7</v>
      </c>
      <c r="V51" s="217">
        <v>0</v>
      </c>
      <c r="W51" s="217">
        <v>1.93</v>
      </c>
      <c r="X51" s="217">
        <v>11.55</v>
      </c>
      <c r="Y51" s="217">
        <v>0</v>
      </c>
      <c r="Z51" s="217">
        <v>9.6300000000000008</v>
      </c>
      <c r="AA51" s="217">
        <v>7.7</v>
      </c>
      <c r="AB51" s="217">
        <v>0</v>
      </c>
      <c r="AC51" s="217">
        <v>10.09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58.4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16.2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1.41</v>
      </c>
      <c r="L52" s="217">
        <v>316.58999999999997</v>
      </c>
      <c r="M52" s="217">
        <v>27.18</v>
      </c>
      <c r="N52" s="217">
        <v>34.9</v>
      </c>
      <c r="O52" s="217">
        <v>0</v>
      </c>
      <c r="P52" s="217">
        <v>39.22</v>
      </c>
      <c r="Q52" s="217">
        <v>3.45</v>
      </c>
      <c r="R52" s="217">
        <v>1.93</v>
      </c>
      <c r="S52" s="217">
        <v>4.03</v>
      </c>
      <c r="T52" s="217">
        <v>0</v>
      </c>
      <c r="U52" s="217">
        <v>101.7</v>
      </c>
      <c r="V52" s="217">
        <v>0</v>
      </c>
      <c r="W52" s="217">
        <v>1.93</v>
      </c>
      <c r="X52" s="217">
        <v>11.55</v>
      </c>
      <c r="Y52" s="217">
        <v>0</v>
      </c>
      <c r="Z52" s="217">
        <v>9.6300000000000008</v>
      </c>
      <c r="AA52" s="217">
        <v>7.7</v>
      </c>
      <c r="AB52" s="217">
        <v>0</v>
      </c>
      <c r="AC52" s="217">
        <v>9.83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58.4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16.2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1.41</v>
      </c>
      <c r="L53" s="217">
        <v>316.58999999999997</v>
      </c>
      <c r="M53" s="217">
        <v>27.18</v>
      </c>
      <c r="N53" s="217">
        <v>34.9</v>
      </c>
      <c r="O53" s="217">
        <v>0</v>
      </c>
      <c r="P53" s="217">
        <v>39.22</v>
      </c>
      <c r="Q53" s="217">
        <v>3.45</v>
      </c>
      <c r="R53" s="217">
        <v>1.93</v>
      </c>
      <c r="S53" s="217">
        <v>4.03</v>
      </c>
      <c r="T53" s="217">
        <v>0</v>
      </c>
      <c r="U53" s="217">
        <v>101.7</v>
      </c>
      <c r="V53" s="217">
        <v>0</v>
      </c>
      <c r="W53" s="217">
        <v>1.93</v>
      </c>
      <c r="X53" s="217">
        <v>14.44</v>
      </c>
      <c r="Y53" s="217">
        <v>0</v>
      </c>
      <c r="Z53" s="217">
        <v>9.34</v>
      </c>
      <c r="AA53" s="217">
        <v>7.48</v>
      </c>
      <c r="AB53" s="217">
        <v>0</v>
      </c>
      <c r="AC53" s="217">
        <v>9.83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58.4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16.2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1.41</v>
      </c>
      <c r="L54" s="217">
        <v>316.58999999999997</v>
      </c>
      <c r="M54" s="217">
        <v>27.18</v>
      </c>
      <c r="N54" s="217">
        <v>34.9</v>
      </c>
      <c r="O54" s="217">
        <v>0</v>
      </c>
      <c r="P54" s="217">
        <v>39.22</v>
      </c>
      <c r="Q54" s="217">
        <v>3.45</v>
      </c>
      <c r="R54" s="217">
        <v>1.93</v>
      </c>
      <c r="S54" s="217">
        <v>4.03</v>
      </c>
      <c r="T54" s="217">
        <v>0</v>
      </c>
      <c r="U54" s="217">
        <v>101.7</v>
      </c>
      <c r="V54" s="217">
        <v>0</v>
      </c>
      <c r="W54" s="217">
        <v>1.93</v>
      </c>
      <c r="X54" s="217">
        <v>14.44</v>
      </c>
      <c r="Y54" s="217">
        <v>0</v>
      </c>
      <c r="Z54" s="217">
        <v>9.34</v>
      </c>
      <c r="AA54" s="217">
        <v>7.48</v>
      </c>
      <c r="AB54" s="217">
        <v>0</v>
      </c>
      <c r="AC54" s="217">
        <v>9.83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58.4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16.2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1.41</v>
      </c>
      <c r="L55" s="217">
        <v>318</v>
      </c>
      <c r="M55" s="217">
        <v>27.18</v>
      </c>
      <c r="N55" s="217">
        <v>34.9</v>
      </c>
      <c r="O55" s="217">
        <v>0</v>
      </c>
      <c r="P55" s="217">
        <v>39.22</v>
      </c>
      <c r="Q55" s="217">
        <v>3.49</v>
      </c>
      <c r="R55" s="217">
        <v>1.93</v>
      </c>
      <c r="S55" s="217">
        <v>4.43</v>
      </c>
      <c r="T55" s="217">
        <v>0</v>
      </c>
      <c r="U55" s="217">
        <v>103.09</v>
      </c>
      <c r="V55" s="217">
        <v>0</v>
      </c>
      <c r="W55" s="217">
        <v>1.9</v>
      </c>
      <c r="X55" s="217">
        <v>11.14</v>
      </c>
      <c r="Y55" s="217">
        <v>0</v>
      </c>
      <c r="Z55" s="217">
        <v>12.22</v>
      </c>
      <c r="AA55" s="217">
        <v>7.7</v>
      </c>
      <c r="AB55" s="217">
        <v>0</v>
      </c>
      <c r="AC55" s="217">
        <v>10.09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58.4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16.2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1.41</v>
      </c>
      <c r="L56" s="217">
        <v>318</v>
      </c>
      <c r="M56" s="217">
        <v>27.18</v>
      </c>
      <c r="N56" s="217">
        <v>34.9</v>
      </c>
      <c r="O56" s="217">
        <v>0</v>
      </c>
      <c r="P56" s="217">
        <v>39.22</v>
      </c>
      <c r="Q56" s="217">
        <v>3.49</v>
      </c>
      <c r="R56" s="217">
        <v>1.93</v>
      </c>
      <c r="S56" s="217">
        <v>4.43</v>
      </c>
      <c r="T56" s="217">
        <v>0</v>
      </c>
      <c r="U56" s="217">
        <v>103.09</v>
      </c>
      <c r="V56" s="217">
        <v>0</v>
      </c>
      <c r="W56" s="217">
        <v>1.9</v>
      </c>
      <c r="X56" s="217">
        <v>14.08</v>
      </c>
      <c r="Y56" s="217">
        <v>0</v>
      </c>
      <c r="Z56" s="217">
        <v>14.44</v>
      </c>
      <c r="AA56" s="217">
        <v>7.7</v>
      </c>
      <c r="AB56" s="217">
        <v>0</v>
      </c>
      <c r="AC56" s="217">
        <v>10.09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58.4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16.2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1.41</v>
      </c>
      <c r="L57" s="217">
        <v>318</v>
      </c>
      <c r="M57" s="217">
        <v>27.18</v>
      </c>
      <c r="N57" s="217">
        <v>34.9</v>
      </c>
      <c r="O57" s="217">
        <v>0</v>
      </c>
      <c r="P57" s="217">
        <v>39.22</v>
      </c>
      <c r="Q57" s="217">
        <v>3.49</v>
      </c>
      <c r="R57" s="217">
        <v>7.66</v>
      </c>
      <c r="S57" s="217">
        <v>4.43</v>
      </c>
      <c r="T57" s="217">
        <v>0</v>
      </c>
      <c r="U57" s="217">
        <v>103.09</v>
      </c>
      <c r="V57" s="217">
        <v>2.61</v>
      </c>
      <c r="W57" s="217">
        <v>7.52</v>
      </c>
      <c r="X57" s="217">
        <v>14.08</v>
      </c>
      <c r="Y57" s="217">
        <v>0</v>
      </c>
      <c r="Z57" s="217">
        <v>14.44</v>
      </c>
      <c r="AA57" s="217">
        <v>7.7</v>
      </c>
      <c r="AB57" s="217">
        <v>0</v>
      </c>
      <c r="AC57" s="217">
        <v>10.09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58.4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16.2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1.41</v>
      </c>
      <c r="L58" s="217">
        <v>318</v>
      </c>
      <c r="M58" s="217">
        <v>27.18</v>
      </c>
      <c r="N58" s="217">
        <v>34.9</v>
      </c>
      <c r="O58" s="217">
        <v>0</v>
      </c>
      <c r="P58" s="217">
        <v>39.22</v>
      </c>
      <c r="Q58" s="217">
        <v>3.49</v>
      </c>
      <c r="R58" s="217">
        <v>7.66</v>
      </c>
      <c r="S58" s="217">
        <v>4.43</v>
      </c>
      <c r="T58" s="217">
        <v>0</v>
      </c>
      <c r="U58" s="217">
        <v>103.09</v>
      </c>
      <c r="V58" s="217">
        <v>2.61</v>
      </c>
      <c r="W58" s="217">
        <v>7.52</v>
      </c>
      <c r="X58" s="217">
        <v>14.08</v>
      </c>
      <c r="Y58" s="217">
        <v>0</v>
      </c>
      <c r="Z58" s="217">
        <v>14.44</v>
      </c>
      <c r="AA58" s="217">
        <v>7.7</v>
      </c>
      <c r="AB58" s="217">
        <v>0</v>
      </c>
      <c r="AC58" s="217">
        <v>10.09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58.4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16.2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1.41</v>
      </c>
      <c r="L59" s="217">
        <v>317.97000000000003</v>
      </c>
      <c r="M59" s="217">
        <v>27.18</v>
      </c>
      <c r="N59" s="217">
        <v>34.9</v>
      </c>
      <c r="O59" s="217">
        <v>0</v>
      </c>
      <c r="P59" s="217">
        <v>39.22</v>
      </c>
      <c r="Q59" s="217">
        <v>3.49</v>
      </c>
      <c r="R59" s="217">
        <v>7.77</v>
      </c>
      <c r="S59" s="217">
        <v>4.43</v>
      </c>
      <c r="T59" s="217">
        <v>0</v>
      </c>
      <c r="U59" s="217">
        <v>103.09</v>
      </c>
      <c r="V59" s="217">
        <v>2.61</v>
      </c>
      <c r="W59" s="217">
        <v>7.52</v>
      </c>
      <c r="X59" s="217">
        <v>26.84</v>
      </c>
      <c r="Y59" s="217">
        <v>0</v>
      </c>
      <c r="Z59" s="217">
        <v>18.84</v>
      </c>
      <c r="AA59" s="217">
        <v>7.7</v>
      </c>
      <c r="AB59" s="217">
        <v>0</v>
      </c>
      <c r="AC59" s="217">
        <v>9.83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58.95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16.2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318</v>
      </c>
      <c r="M60" s="217">
        <v>27.18</v>
      </c>
      <c r="N60" s="217">
        <v>34.9</v>
      </c>
      <c r="O60" s="217">
        <v>0</v>
      </c>
      <c r="P60" s="217">
        <v>39.22</v>
      </c>
      <c r="Q60" s="217">
        <v>3.36</v>
      </c>
      <c r="R60" s="217">
        <v>7.77</v>
      </c>
      <c r="S60" s="217">
        <v>4.43</v>
      </c>
      <c r="T60" s="217">
        <v>0</v>
      </c>
      <c r="U60" s="217">
        <v>103.09</v>
      </c>
      <c r="V60" s="217">
        <v>2.61</v>
      </c>
      <c r="W60" s="217">
        <v>7.52</v>
      </c>
      <c r="X60" s="217">
        <v>27.16</v>
      </c>
      <c r="Y60" s="217">
        <v>0</v>
      </c>
      <c r="Z60" s="217">
        <v>14.44</v>
      </c>
      <c r="AA60" s="217">
        <v>7.7</v>
      </c>
      <c r="AB60" s="217">
        <v>0</v>
      </c>
      <c r="AC60" s="217">
        <v>9.83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58.95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16.2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314.33</v>
      </c>
      <c r="M61" s="217">
        <v>27.18</v>
      </c>
      <c r="N61" s="217">
        <v>34.9</v>
      </c>
      <c r="O61" s="217">
        <v>0</v>
      </c>
      <c r="P61" s="217">
        <v>39.22</v>
      </c>
      <c r="Q61" s="217">
        <v>3.13</v>
      </c>
      <c r="R61" s="217">
        <v>6.5</v>
      </c>
      <c r="S61" s="217">
        <v>4.05</v>
      </c>
      <c r="T61" s="217">
        <v>0</v>
      </c>
      <c r="U61" s="217">
        <v>103.09</v>
      </c>
      <c r="V61" s="217">
        <v>0.97</v>
      </c>
      <c r="W61" s="217">
        <v>1.93</v>
      </c>
      <c r="X61" s="217">
        <v>14.44</v>
      </c>
      <c r="Y61" s="217">
        <v>0</v>
      </c>
      <c r="Z61" s="217">
        <v>14.44</v>
      </c>
      <c r="AA61" s="217">
        <v>7.7</v>
      </c>
      <c r="AB61" s="217">
        <v>0</v>
      </c>
      <c r="AC61" s="217">
        <v>10.09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58.95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16.2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0</v>
      </c>
      <c r="L62" s="217">
        <v>314.33</v>
      </c>
      <c r="M62" s="217">
        <v>27.18</v>
      </c>
      <c r="N62" s="217">
        <v>34.9</v>
      </c>
      <c r="O62" s="217">
        <v>0</v>
      </c>
      <c r="P62" s="217">
        <v>39.22</v>
      </c>
      <c r="Q62" s="217">
        <v>3.13</v>
      </c>
      <c r="R62" s="217">
        <v>6.5</v>
      </c>
      <c r="S62" s="217">
        <v>4.05</v>
      </c>
      <c r="T62" s="217">
        <v>0</v>
      </c>
      <c r="U62" s="217">
        <v>103.09</v>
      </c>
      <c r="V62" s="217">
        <v>0</v>
      </c>
      <c r="W62" s="217">
        <v>1.93</v>
      </c>
      <c r="X62" s="217">
        <v>14.44</v>
      </c>
      <c r="Y62" s="217">
        <v>0</v>
      </c>
      <c r="Z62" s="217">
        <v>14.44</v>
      </c>
      <c r="AA62" s="217">
        <v>7.7</v>
      </c>
      <c r="AB62" s="217">
        <v>0</v>
      </c>
      <c r="AC62" s="217">
        <v>10.09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58.95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16.2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0</v>
      </c>
      <c r="L63" s="217">
        <v>314.33</v>
      </c>
      <c r="M63" s="217">
        <v>27.18</v>
      </c>
      <c r="N63" s="217">
        <v>34.9</v>
      </c>
      <c r="O63" s="217">
        <v>0</v>
      </c>
      <c r="P63" s="217">
        <v>39.22</v>
      </c>
      <c r="Q63" s="217">
        <v>3.13</v>
      </c>
      <c r="R63" s="217">
        <v>6.06</v>
      </c>
      <c r="S63" s="217">
        <v>4.05</v>
      </c>
      <c r="T63" s="217">
        <v>0</v>
      </c>
      <c r="U63" s="217">
        <v>103.09</v>
      </c>
      <c r="V63" s="217">
        <v>0</v>
      </c>
      <c r="W63" s="217">
        <v>1.93</v>
      </c>
      <c r="X63" s="217">
        <v>14.44</v>
      </c>
      <c r="Y63" s="217">
        <v>0</v>
      </c>
      <c r="Z63" s="217">
        <v>14.44</v>
      </c>
      <c r="AA63" s="217">
        <v>7.7</v>
      </c>
      <c r="AB63" s="217">
        <v>0</v>
      </c>
      <c r="AC63" s="217">
        <v>10.09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58.95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16.2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0</v>
      </c>
      <c r="L64" s="217">
        <v>314.33</v>
      </c>
      <c r="M64" s="217">
        <v>27.18</v>
      </c>
      <c r="N64" s="217">
        <v>34.9</v>
      </c>
      <c r="O64" s="217">
        <v>0</v>
      </c>
      <c r="P64" s="217">
        <v>39.22</v>
      </c>
      <c r="Q64" s="217">
        <v>3.13</v>
      </c>
      <c r="R64" s="217">
        <v>6.06</v>
      </c>
      <c r="S64" s="217">
        <v>4.05</v>
      </c>
      <c r="T64" s="217">
        <v>0</v>
      </c>
      <c r="U64" s="217">
        <v>103.09</v>
      </c>
      <c r="V64" s="217">
        <v>0</v>
      </c>
      <c r="W64" s="217">
        <v>1.93</v>
      </c>
      <c r="X64" s="217">
        <v>14.44</v>
      </c>
      <c r="Y64" s="217">
        <v>0</v>
      </c>
      <c r="Z64" s="217">
        <v>14.44</v>
      </c>
      <c r="AA64" s="217">
        <v>7.7</v>
      </c>
      <c r="AB64" s="217">
        <v>0</v>
      </c>
      <c r="AC64" s="217">
        <v>10.09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58.95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16.2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0</v>
      </c>
      <c r="L65" s="217">
        <v>314.3</v>
      </c>
      <c r="M65" s="217">
        <v>27.18</v>
      </c>
      <c r="N65" s="217">
        <v>34.9</v>
      </c>
      <c r="O65" s="217">
        <v>0</v>
      </c>
      <c r="P65" s="217">
        <v>39.22</v>
      </c>
      <c r="Q65" s="217">
        <v>3.13</v>
      </c>
      <c r="R65" s="217">
        <v>1.93</v>
      </c>
      <c r="S65" s="217">
        <v>4.04</v>
      </c>
      <c r="T65" s="217">
        <v>0</v>
      </c>
      <c r="U65" s="217">
        <v>103.09</v>
      </c>
      <c r="V65" s="217">
        <v>0</v>
      </c>
      <c r="W65" s="217">
        <v>1.93</v>
      </c>
      <c r="X65" s="217">
        <v>12.04</v>
      </c>
      <c r="Y65" s="217">
        <v>0</v>
      </c>
      <c r="Z65" s="217">
        <v>12.71</v>
      </c>
      <c r="AA65" s="217">
        <v>7.7</v>
      </c>
      <c r="AB65" s="217">
        <v>0</v>
      </c>
      <c r="AC65" s="217">
        <v>10.09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58.95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16.2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0</v>
      </c>
      <c r="L66" s="217">
        <v>314.3</v>
      </c>
      <c r="M66" s="217">
        <v>27.18</v>
      </c>
      <c r="N66" s="217">
        <v>34.9</v>
      </c>
      <c r="O66" s="217">
        <v>0</v>
      </c>
      <c r="P66" s="217">
        <v>39.22</v>
      </c>
      <c r="Q66" s="217">
        <v>3.13</v>
      </c>
      <c r="R66" s="217">
        <v>1.93</v>
      </c>
      <c r="S66" s="217">
        <v>4.04</v>
      </c>
      <c r="T66" s="217">
        <v>0</v>
      </c>
      <c r="U66" s="217">
        <v>103.09</v>
      </c>
      <c r="V66" s="217">
        <v>0</v>
      </c>
      <c r="W66" s="217">
        <v>1.93</v>
      </c>
      <c r="X66" s="217">
        <v>14.44</v>
      </c>
      <c r="Y66" s="217">
        <v>0</v>
      </c>
      <c r="Z66" s="217">
        <v>13.82</v>
      </c>
      <c r="AA66" s="217">
        <v>7.7</v>
      </c>
      <c r="AB66" s="217">
        <v>0</v>
      </c>
      <c r="AC66" s="217">
        <v>10.09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58.95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16.2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0</v>
      </c>
      <c r="L67" s="217">
        <v>314.3</v>
      </c>
      <c r="M67" s="217">
        <v>27.18</v>
      </c>
      <c r="N67" s="217">
        <v>34.9</v>
      </c>
      <c r="O67" s="217">
        <v>0</v>
      </c>
      <c r="P67" s="217">
        <v>39.22</v>
      </c>
      <c r="Q67" s="217">
        <v>3.13</v>
      </c>
      <c r="R67" s="217">
        <v>1.93</v>
      </c>
      <c r="S67" s="217">
        <v>4.04</v>
      </c>
      <c r="T67" s="217">
        <v>0</v>
      </c>
      <c r="U67" s="217">
        <v>103.09</v>
      </c>
      <c r="V67" s="217">
        <v>0</v>
      </c>
      <c r="W67" s="217">
        <v>1.93</v>
      </c>
      <c r="X67" s="217">
        <v>14.44</v>
      </c>
      <c r="Y67" s="217">
        <v>0</v>
      </c>
      <c r="Z67" s="217">
        <v>14.44</v>
      </c>
      <c r="AA67" s="217">
        <v>7.7</v>
      </c>
      <c r="AB67" s="217">
        <v>0</v>
      </c>
      <c r="AC67" s="217">
        <v>10.09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58.95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16.2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0</v>
      </c>
      <c r="L68" s="217">
        <v>314.3</v>
      </c>
      <c r="M68" s="217">
        <v>27.18</v>
      </c>
      <c r="N68" s="217">
        <v>34.9</v>
      </c>
      <c r="O68" s="217">
        <v>0</v>
      </c>
      <c r="P68" s="217">
        <v>39.22</v>
      </c>
      <c r="Q68" s="217">
        <v>3.13</v>
      </c>
      <c r="R68" s="217">
        <v>1.93</v>
      </c>
      <c r="S68" s="217">
        <v>4.04</v>
      </c>
      <c r="T68" s="217">
        <v>0</v>
      </c>
      <c r="U68" s="217">
        <v>103.09</v>
      </c>
      <c r="V68" s="217">
        <v>0</v>
      </c>
      <c r="W68" s="217">
        <v>1.93</v>
      </c>
      <c r="X68" s="217">
        <v>14.44</v>
      </c>
      <c r="Y68" s="217">
        <v>0</v>
      </c>
      <c r="Z68" s="217">
        <v>14.44</v>
      </c>
      <c r="AA68" s="217">
        <v>7.7</v>
      </c>
      <c r="AB68" s="217">
        <v>0</v>
      </c>
      <c r="AC68" s="217">
        <v>10.09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58.95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16.2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0</v>
      </c>
      <c r="L69" s="217">
        <v>314.3</v>
      </c>
      <c r="M69" s="217">
        <v>27.18</v>
      </c>
      <c r="N69" s="217">
        <v>34.9</v>
      </c>
      <c r="O69" s="217">
        <v>0</v>
      </c>
      <c r="P69" s="217">
        <v>39.22</v>
      </c>
      <c r="Q69" s="217">
        <v>3.13</v>
      </c>
      <c r="R69" s="217">
        <v>0</v>
      </c>
      <c r="S69" s="217">
        <v>4.04</v>
      </c>
      <c r="T69" s="217">
        <v>0</v>
      </c>
      <c r="U69" s="217">
        <v>103.09</v>
      </c>
      <c r="V69" s="217">
        <v>0</v>
      </c>
      <c r="W69" s="217">
        <v>0.96</v>
      </c>
      <c r="X69" s="217">
        <v>9.7200000000000006</v>
      </c>
      <c r="Y69" s="217">
        <v>0</v>
      </c>
      <c r="Z69" s="217">
        <v>10.86</v>
      </c>
      <c r="AA69" s="217">
        <v>7.7</v>
      </c>
      <c r="AB69" s="217">
        <v>0</v>
      </c>
      <c r="AC69" s="217">
        <v>10.09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58.95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16.2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0</v>
      </c>
      <c r="L70" s="217">
        <v>314.3</v>
      </c>
      <c r="M70" s="217">
        <v>27.18</v>
      </c>
      <c r="N70" s="217">
        <v>34.9</v>
      </c>
      <c r="O70" s="217">
        <v>0</v>
      </c>
      <c r="P70" s="217">
        <v>39.22</v>
      </c>
      <c r="Q70" s="217">
        <v>3.13</v>
      </c>
      <c r="R70" s="217">
        <v>0</v>
      </c>
      <c r="S70" s="217">
        <v>4.04</v>
      </c>
      <c r="T70" s="217">
        <v>0</v>
      </c>
      <c r="U70" s="217">
        <v>103.09</v>
      </c>
      <c r="V70" s="217">
        <v>0</v>
      </c>
      <c r="W70" s="217">
        <v>0.96</v>
      </c>
      <c r="X70" s="217">
        <v>9.6300000000000008</v>
      </c>
      <c r="Y70" s="217">
        <v>0</v>
      </c>
      <c r="Z70" s="217">
        <v>10.86</v>
      </c>
      <c r="AA70" s="217">
        <v>7.7</v>
      </c>
      <c r="AB70" s="217">
        <v>0</v>
      </c>
      <c r="AC70" s="217">
        <v>10.09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58.95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16.2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0</v>
      </c>
      <c r="L71" s="217">
        <v>313.45</v>
      </c>
      <c r="M71" s="217">
        <v>27.18</v>
      </c>
      <c r="N71" s="217">
        <v>34.9</v>
      </c>
      <c r="O71" s="217">
        <v>0</v>
      </c>
      <c r="P71" s="217">
        <v>39.22</v>
      </c>
      <c r="Q71" s="217">
        <v>3.19</v>
      </c>
      <c r="R71" s="217">
        <v>0</v>
      </c>
      <c r="S71" s="217">
        <v>4.05</v>
      </c>
      <c r="T71" s="217">
        <v>0</v>
      </c>
      <c r="U71" s="217">
        <v>103.09</v>
      </c>
      <c r="V71" s="217">
        <v>0</v>
      </c>
      <c r="W71" s="217">
        <v>0.96</v>
      </c>
      <c r="X71" s="217">
        <v>9.6300000000000008</v>
      </c>
      <c r="Y71" s="217">
        <v>0</v>
      </c>
      <c r="Z71" s="217">
        <v>9.6300000000000008</v>
      </c>
      <c r="AA71" s="217">
        <v>7.7</v>
      </c>
      <c r="AB71" s="217">
        <v>0</v>
      </c>
      <c r="AC71" s="217">
        <v>10.09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58.4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15.96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0</v>
      </c>
      <c r="L72" s="217">
        <v>313.45</v>
      </c>
      <c r="M72" s="217">
        <v>27.18</v>
      </c>
      <c r="N72" s="217">
        <v>34.9</v>
      </c>
      <c r="O72" s="217">
        <v>0</v>
      </c>
      <c r="P72" s="217">
        <v>39.22</v>
      </c>
      <c r="Q72" s="217">
        <v>3.19</v>
      </c>
      <c r="R72" s="217">
        <v>0</v>
      </c>
      <c r="S72" s="217">
        <v>4.05</v>
      </c>
      <c r="T72" s="217">
        <v>0</v>
      </c>
      <c r="U72" s="217">
        <v>103.09</v>
      </c>
      <c r="V72" s="217">
        <v>0</v>
      </c>
      <c r="W72" s="217">
        <v>0.96</v>
      </c>
      <c r="X72" s="217">
        <v>9.6300000000000008</v>
      </c>
      <c r="Y72" s="217">
        <v>0</v>
      </c>
      <c r="Z72" s="217">
        <v>9.6300000000000008</v>
      </c>
      <c r="AA72" s="217">
        <v>7.7</v>
      </c>
      <c r="AB72" s="217">
        <v>0</v>
      </c>
      <c r="AC72" s="217">
        <v>10.09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58.4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15.37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0</v>
      </c>
      <c r="L73" s="217">
        <v>313.45</v>
      </c>
      <c r="M73" s="217">
        <v>27.18</v>
      </c>
      <c r="N73" s="217">
        <v>34.9</v>
      </c>
      <c r="O73" s="217">
        <v>0</v>
      </c>
      <c r="P73" s="217">
        <v>39.22</v>
      </c>
      <c r="Q73" s="217">
        <v>3.19</v>
      </c>
      <c r="R73" s="217">
        <v>0</v>
      </c>
      <c r="S73" s="217">
        <v>4.05</v>
      </c>
      <c r="T73" s="217">
        <v>0</v>
      </c>
      <c r="U73" s="217">
        <v>103.09</v>
      </c>
      <c r="V73" s="217">
        <v>0</v>
      </c>
      <c r="W73" s="217">
        <v>0.96</v>
      </c>
      <c r="X73" s="217">
        <v>9.6300000000000008</v>
      </c>
      <c r="Y73" s="217">
        <v>0</v>
      </c>
      <c r="Z73" s="217">
        <v>9.6300000000000008</v>
      </c>
      <c r="AA73" s="217">
        <v>7.7</v>
      </c>
      <c r="AB73" s="217">
        <v>0</v>
      </c>
      <c r="AC73" s="217">
        <v>10.09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58.4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5.94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0</v>
      </c>
      <c r="L74" s="217">
        <v>313.45</v>
      </c>
      <c r="M74" s="217">
        <v>27.18</v>
      </c>
      <c r="N74" s="217">
        <v>34.9</v>
      </c>
      <c r="O74" s="217">
        <v>0</v>
      </c>
      <c r="P74" s="217">
        <v>39.22</v>
      </c>
      <c r="Q74" s="217">
        <v>3.19</v>
      </c>
      <c r="R74" s="217">
        <v>0</v>
      </c>
      <c r="S74" s="217">
        <v>4.05</v>
      </c>
      <c r="T74" s="217">
        <v>0</v>
      </c>
      <c r="U74" s="217">
        <v>103.09</v>
      </c>
      <c r="V74" s="217">
        <v>0</v>
      </c>
      <c r="W74" s="217">
        <v>0.96</v>
      </c>
      <c r="X74" s="217">
        <v>9.6300000000000008</v>
      </c>
      <c r="Y74" s="217">
        <v>0</v>
      </c>
      <c r="Z74" s="217">
        <v>9.6300000000000008</v>
      </c>
      <c r="AA74" s="217">
        <v>7.7</v>
      </c>
      <c r="AB74" s="217">
        <v>0</v>
      </c>
      <c r="AC74" s="217">
        <v>10.09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58.4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2.5299999999999998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0</v>
      </c>
      <c r="L75" s="217">
        <v>306.20999999999998</v>
      </c>
      <c r="M75" s="217">
        <v>27.18</v>
      </c>
      <c r="N75" s="217">
        <v>34.9</v>
      </c>
      <c r="O75" s="217">
        <v>0</v>
      </c>
      <c r="P75" s="217">
        <v>39.22</v>
      </c>
      <c r="Q75" s="217">
        <v>3.18</v>
      </c>
      <c r="R75" s="217">
        <v>0</v>
      </c>
      <c r="S75" s="217">
        <v>4.12</v>
      </c>
      <c r="T75" s="217">
        <v>0</v>
      </c>
      <c r="U75" s="217">
        <v>103.09</v>
      </c>
      <c r="V75" s="217">
        <v>0</v>
      </c>
      <c r="W75" s="217">
        <v>0.96</v>
      </c>
      <c r="X75" s="217">
        <v>9.6300000000000008</v>
      </c>
      <c r="Y75" s="217">
        <v>0</v>
      </c>
      <c r="Z75" s="217">
        <v>9.6300000000000008</v>
      </c>
      <c r="AA75" s="217">
        <v>7.7</v>
      </c>
      <c r="AB75" s="217">
        <v>0</v>
      </c>
      <c r="AC75" s="217">
        <v>10.09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58.4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306.20999999999998</v>
      </c>
      <c r="M76" s="217">
        <v>27.18</v>
      </c>
      <c r="N76" s="217">
        <v>34.9</v>
      </c>
      <c r="O76" s="217">
        <v>0</v>
      </c>
      <c r="P76" s="217">
        <v>39.22</v>
      </c>
      <c r="Q76" s="217">
        <v>3.13</v>
      </c>
      <c r="R76" s="217">
        <v>12.53</v>
      </c>
      <c r="S76" s="217">
        <v>4.12</v>
      </c>
      <c r="T76" s="217">
        <v>0</v>
      </c>
      <c r="U76" s="217">
        <v>103.09</v>
      </c>
      <c r="V76" s="217">
        <v>6.08</v>
      </c>
      <c r="W76" s="217">
        <v>12.29</v>
      </c>
      <c r="X76" s="217">
        <v>43.06</v>
      </c>
      <c r="Y76" s="217">
        <v>0</v>
      </c>
      <c r="Z76" s="217">
        <v>37.4</v>
      </c>
      <c r="AA76" s="217">
        <v>23.31</v>
      </c>
      <c r="AB76" s="217">
        <v>0</v>
      </c>
      <c r="AC76" s="217">
        <v>10.09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58.4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0</v>
      </c>
      <c r="L77" s="217">
        <v>394.78</v>
      </c>
      <c r="M77" s="217">
        <v>27.18</v>
      </c>
      <c r="N77" s="217">
        <v>34.9</v>
      </c>
      <c r="O77" s="217">
        <v>0</v>
      </c>
      <c r="P77" s="217">
        <v>40.57</v>
      </c>
      <c r="Q77" s="217">
        <v>0</v>
      </c>
      <c r="R77" s="217">
        <v>12.53</v>
      </c>
      <c r="S77" s="217">
        <v>0</v>
      </c>
      <c r="T77" s="217">
        <v>0</v>
      </c>
      <c r="U77" s="217">
        <v>103.09</v>
      </c>
      <c r="V77" s="217">
        <v>6.12</v>
      </c>
      <c r="W77" s="217">
        <v>12.29</v>
      </c>
      <c r="X77" s="217">
        <v>43.58</v>
      </c>
      <c r="Y77" s="217">
        <v>0</v>
      </c>
      <c r="Z77" s="217">
        <v>37.4</v>
      </c>
      <c r="AA77" s="217">
        <v>23.31</v>
      </c>
      <c r="AB77" s="217">
        <v>0</v>
      </c>
      <c r="AC77" s="217">
        <v>10.09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58.4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4.92</v>
      </c>
      <c r="L78" s="217">
        <v>481.45</v>
      </c>
      <c r="M78" s="217">
        <v>27.18</v>
      </c>
      <c r="N78" s="217">
        <v>34.9</v>
      </c>
      <c r="O78" s="217">
        <v>0</v>
      </c>
      <c r="P78" s="217">
        <v>40.99</v>
      </c>
      <c r="Q78" s="217">
        <v>0</v>
      </c>
      <c r="R78" s="217">
        <v>12.53</v>
      </c>
      <c r="S78" s="217">
        <v>0</v>
      </c>
      <c r="T78" s="217">
        <v>0</v>
      </c>
      <c r="U78" s="217">
        <v>103.09</v>
      </c>
      <c r="V78" s="217">
        <v>6.12</v>
      </c>
      <c r="W78" s="217">
        <v>12.29</v>
      </c>
      <c r="X78" s="217">
        <v>43.58</v>
      </c>
      <c r="Y78" s="217">
        <v>0</v>
      </c>
      <c r="Z78" s="217">
        <v>37.4</v>
      </c>
      <c r="AA78" s="217">
        <v>23.31</v>
      </c>
      <c r="AB78" s="217">
        <v>0</v>
      </c>
      <c r="AC78" s="217">
        <v>10.09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58.4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0</v>
      </c>
      <c r="L79" s="217">
        <v>557.03</v>
      </c>
      <c r="M79" s="217">
        <v>27.18</v>
      </c>
      <c r="N79" s="217">
        <v>34.9</v>
      </c>
      <c r="O79" s="217">
        <v>0</v>
      </c>
      <c r="P79" s="217">
        <v>41.15</v>
      </c>
      <c r="Q79" s="217">
        <v>0</v>
      </c>
      <c r="R79" s="217">
        <v>12.53</v>
      </c>
      <c r="S79" s="217">
        <v>0</v>
      </c>
      <c r="T79" s="217">
        <v>0</v>
      </c>
      <c r="U79" s="217">
        <v>103.09</v>
      </c>
      <c r="V79" s="217">
        <v>6.13</v>
      </c>
      <c r="W79" s="217">
        <v>12.29</v>
      </c>
      <c r="X79" s="217">
        <v>43.58</v>
      </c>
      <c r="Y79" s="217">
        <v>0</v>
      </c>
      <c r="Z79" s="217">
        <v>37.4</v>
      </c>
      <c r="AA79" s="217">
        <v>23.31</v>
      </c>
      <c r="AB79" s="217">
        <v>0</v>
      </c>
      <c r="AC79" s="217">
        <v>10.09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56.43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557.03</v>
      </c>
      <c r="M80" s="217">
        <v>27.18</v>
      </c>
      <c r="N80" s="217">
        <v>34.9</v>
      </c>
      <c r="O80" s="217">
        <v>0</v>
      </c>
      <c r="P80" s="217">
        <v>41.15</v>
      </c>
      <c r="Q80" s="217">
        <v>0</v>
      </c>
      <c r="R80" s="217">
        <v>12.53</v>
      </c>
      <c r="S80" s="217">
        <v>0</v>
      </c>
      <c r="T80" s="217">
        <v>0</v>
      </c>
      <c r="U80" s="217">
        <v>103.09</v>
      </c>
      <c r="V80" s="217">
        <v>6.13</v>
      </c>
      <c r="W80" s="217">
        <v>12.29</v>
      </c>
      <c r="X80" s="217">
        <v>43.58</v>
      </c>
      <c r="Y80" s="217">
        <v>0</v>
      </c>
      <c r="Z80" s="217">
        <v>37.4</v>
      </c>
      <c r="AA80" s="217">
        <v>23.31</v>
      </c>
      <c r="AB80" s="217">
        <v>0</v>
      </c>
      <c r="AC80" s="217">
        <v>10.09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56.43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0</v>
      </c>
      <c r="L81" s="217">
        <v>442.94</v>
      </c>
      <c r="M81" s="217">
        <v>27.18</v>
      </c>
      <c r="N81" s="217">
        <v>34.9</v>
      </c>
      <c r="O81" s="217">
        <v>0</v>
      </c>
      <c r="P81" s="217">
        <v>41.15</v>
      </c>
      <c r="Q81" s="217">
        <v>0</v>
      </c>
      <c r="R81" s="217">
        <v>12.53</v>
      </c>
      <c r="S81" s="217">
        <v>0</v>
      </c>
      <c r="T81" s="217">
        <v>0</v>
      </c>
      <c r="U81" s="217">
        <v>103.09</v>
      </c>
      <c r="V81" s="217">
        <v>6.13</v>
      </c>
      <c r="W81" s="217">
        <v>12.29</v>
      </c>
      <c r="X81" s="217">
        <v>43.58</v>
      </c>
      <c r="Y81" s="217">
        <v>0</v>
      </c>
      <c r="Z81" s="217">
        <v>37.4</v>
      </c>
      <c r="AA81" s="217">
        <v>23.31</v>
      </c>
      <c r="AB81" s="217">
        <v>0</v>
      </c>
      <c r="AC81" s="217">
        <v>10.09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56.43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0</v>
      </c>
      <c r="L82" s="217">
        <v>442.94</v>
      </c>
      <c r="M82" s="217">
        <v>27.18</v>
      </c>
      <c r="N82" s="217">
        <v>34.9</v>
      </c>
      <c r="O82" s="217">
        <v>0</v>
      </c>
      <c r="P82" s="217">
        <v>41.15</v>
      </c>
      <c r="Q82" s="217">
        <v>0</v>
      </c>
      <c r="R82" s="217">
        <v>12.53</v>
      </c>
      <c r="S82" s="217">
        <v>0</v>
      </c>
      <c r="T82" s="217">
        <v>0</v>
      </c>
      <c r="U82" s="217">
        <v>103.09</v>
      </c>
      <c r="V82" s="217">
        <v>6.13</v>
      </c>
      <c r="W82" s="217">
        <v>12.29</v>
      </c>
      <c r="X82" s="217">
        <v>43.58</v>
      </c>
      <c r="Y82" s="217">
        <v>0</v>
      </c>
      <c r="Z82" s="217">
        <v>37.4</v>
      </c>
      <c r="AA82" s="217">
        <v>23.31</v>
      </c>
      <c r="AB82" s="217">
        <v>0</v>
      </c>
      <c r="AC82" s="217">
        <v>10.09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56.43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0</v>
      </c>
      <c r="L83" s="217">
        <v>433.31</v>
      </c>
      <c r="M83" s="217">
        <v>27.18</v>
      </c>
      <c r="N83" s="217">
        <v>34.9</v>
      </c>
      <c r="O83" s="217">
        <v>0</v>
      </c>
      <c r="P83" s="217">
        <v>41.15</v>
      </c>
      <c r="Q83" s="217">
        <v>0</v>
      </c>
      <c r="R83" s="217">
        <v>12.32</v>
      </c>
      <c r="S83" s="217">
        <v>0</v>
      </c>
      <c r="T83" s="217">
        <v>0</v>
      </c>
      <c r="U83" s="217">
        <v>103.09</v>
      </c>
      <c r="V83" s="217">
        <v>6.12</v>
      </c>
      <c r="W83" s="217">
        <v>12.29</v>
      </c>
      <c r="X83" s="217">
        <v>43.58</v>
      </c>
      <c r="Y83" s="217">
        <v>0</v>
      </c>
      <c r="Z83" s="217">
        <v>37.4</v>
      </c>
      <c r="AA83" s="217">
        <v>23.31</v>
      </c>
      <c r="AB83" s="217">
        <v>0</v>
      </c>
      <c r="AC83" s="217">
        <v>6.2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56.4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0</v>
      </c>
      <c r="L84" s="217">
        <v>433.31</v>
      </c>
      <c r="M84" s="217">
        <v>27.18</v>
      </c>
      <c r="N84" s="217">
        <v>34.9</v>
      </c>
      <c r="O84" s="217">
        <v>0</v>
      </c>
      <c r="P84" s="217">
        <v>41.15</v>
      </c>
      <c r="Q84" s="217">
        <v>0</v>
      </c>
      <c r="R84" s="217">
        <v>12.53</v>
      </c>
      <c r="S84" s="217">
        <v>0</v>
      </c>
      <c r="T84" s="217">
        <v>0</v>
      </c>
      <c r="U84" s="217">
        <v>103.09</v>
      </c>
      <c r="V84" s="217">
        <v>6.12</v>
      </c>
      <c r="W84" s="217">
        <v>12.29</v>
      </c>
      <c r="X84" s="217">
        <v>43.58</v>
      </c>
      <c r="Y84" s="217">
        <v>0</v>
      </c>
      <c r="Z84" s="217">
        <v>37.4</v>
      </c>
      <c r="AA84" s="217">
        <v>23.31</v>
      </c>
      <c r="AB84" s="217">
        <v>0</v>
      </c>
      <c r="AC84" s="217">
        <v>6.2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56.4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0</v>
      </c>
      <c r="L85" s="217">
        <v>433.31</v>
      </c>
      <c r="M85" s="217">
        <v>27.18</v>
      </c>
      <c r="N85" s="217">
        <v>34.9</v>
      </c>
      <c r="O85" s="217">
        <v>0</v>
      </c>
      <c r="P85" s="217">
        <v>41.15</v>
      </c>
      <c r="Q85" s="217">
        <v>0</v>
      </c>
      <c r="R85" s="217">
        <v>12.53</v>
      </c>
      <c r="S85" s="217">
        <v>0</v>
      </c>
      <c r="T85" s="217">
        <v>0</v>
      </c>
      <c r="U85" s="217">
        <v>103.09</v>
      </c>
      <c r="V85" s="217">
        <v>6.12</v>
      </c>
      <c r="W85" s="217">
        <v>12.29</v>
      </c>
      <c r="X85" s="217">
        <v>43.58</v>
      </c>
      <c r="Y85" s="217">
        <v>0</v>
      </c>
      <c r="Z85" s="217">
        <v>37.4</v>
      </c>
      <c r="AA85" s="217">
        <v>23.31</v>
      </c>
      <c r="AB85" s="217">
        <v>0</v>
      </c>
      <c r="AC85" s="217">
        <v>10.09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56.4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0</v>
      </c>
      <c r="L86" s="217">
        <v>433.3</v>
      </c>
      <c r="M86" s="217">
        <v>27.18</v>
      </c>
      <c r="N86" s="217">
        <v>34.9</v>
      </c>
      <c r="O86" s="217">
        <v>0</v>
      </c>
      <c r="P86" s="217">
        <v>41.15</v>
      </c>
      <c r="Q86" s="217">
        <v>0</v>
      </c>
      <c r="R86" s="217">
        <v>12.53</v>
      </c>
      <c r="S86" s="217">
        <v>0</v>
      </c>
      <c r="T86" s="217">
        <v>0</v>
      </c>
      <c r="U86" s="217">
        <v>103.09</v>
      </c>
      <c r="V86" s="217">
        <v>6.12</v>
      </c>
      <c r="W86" s="217">
        <v>12.29</v>
      </c>
      <c r="X86" s="217">
        <v>43.58</v>
      </c>
      <c r="Y86" s="217">
        <v>0</v>
      </c>
      <c r="Z86" s="217">
        <v>37.4</v>
      </c>
      <c r="AA86" s="217">
        <v>23.31</v>
      </c>
      <c r="AB86" s="217">
        <v>0</v>
      </c>
      <c r="AC86" s="217">
        <v>10.09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56.4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0</v>
      </c>
      <c r="L87" s="217">
        <v>433.3</v>
      </c>
      <c r="M87" s="217">
        <v>27.18</v>
      </c>
      <c r="N87" s="217">
        <v>34.9</v>
      </c>
      <c r="O87" s="217">
        <v>0</v>
      </c>
      <c r="P87" s="217">
        <v>41.15</v>
      </c>
      <c r="Q87" s="217">
        <v>0</v>
      </c>
      <c r="R87" s="217">
        <v>12.53</v>
      </c>
      <c r="S87" s="217">
        <v>0</v>
      </c>
      <c r="T87" s="217">
        <v>0</v>
      </c>
      <c r="U87" s="217">
        <v>103.09</v>
      </c>
      <c r="V87" s="217">
        <v>6.12</v>
      </c>
      <c r="W87" s="217">
        <v>12.29</v>
      </c>
      <c r="X87" s="217">
        <v>43.58</v>
      </c>
      <c r="Y87" s="217">
        <v>0</v>
      </c>
      <c r="Z87" s="217">
        <v>37.4</v>
      </c>
      <c r="AA87" s="217">
        <v>23.31</v>
      </c>
      <c r="AB87" s="217">
        <v>0</v>
      </c>
      <c r="AC87" s="217">
        <v>10.09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54.65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0</v>
      </c>
      <c r="L88" s="217">
        <v>433.3</v>
      </c>
      <c r="M88" s="217">
        <v>27.18</v>
      </c>
      <c r="N88" s="217">
        <v>34.9</v>
      </c>
      <c r="O88" s="217">
        <v>0</v>
      </c>
      <c r="P88" s="217">
        <v>41.15</v>
      </c>
      <c r="Q88" s="217">
        <v>0</v>
      </c>
      <c r="R88" s="217">
        <v>12.53</v>
      </c>
      <c r="S88" s="217">
        <v>0</v>
      </c>
      <c r="T88" s="217">
        <v>0</v>
      </c>
      <c r="U88" s="217">
        <v>103.09</v>
      </c>
      <c r="V88" s="217">
        <v>6.12</v>
      </c>
      <c r="W88" s="217">
        <v>12.29</v>
      </c>
      <c r="X88" s="217">
        <v>43.58</v>
      </c>
      <c r="Y88" s="217">
        <v>0</v>
      </c>
      <c r="Z88" s="217">
        <v>37.4</v>
      </c>
      <c r="AA88" s="217">
        <v>23.31</v>
      </c>
      <c r="AB88" s="217">
        <v>0</v>
      </c>
      <c r="AC88" s="217">
        <v>10.09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54.65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433.3</v>
      </c>
      <c r="M89" s="217">
        <v>27.18</v>
      </c>
      <c r="N89" s="217">
        <v>34.9</v>
      </c>
      <c r="O89" s="217">
        <v>0</v>
      </c>
      <c r="P89" s="217">
        <v>41.15</v>
      </c>
      <c r="Q89" s="217">
        <v>0</v>
      </c>
      <c r="R89" s="217">
        <v>12.53</v>
      </c>
      <c r="S89" s="217">
        <v>0</v>
      </c>
      <c r="T89" s="217">
        <v>0</v>
      </c>
      <c r="U89" s="217">
        <v>103.09</v>
      </c>
      <c r="V89" s="217">
        <v>6.12</v>
      </c>
      <c r="W89" s="217">
        <v>12.29</v>
      </c>
      <c r="X89" s="217">
        <v>43.58</v>
      </c>
      <c r="Y89" s="217">
        <v>0</v>
      </c>
      <c r="Z89" s="217">
        <v>37.4</v>
      </c>
      <c r="AA89" s="217">
        <v>23.31</v>
      </c>
      <c r="AB89" s="217">
        <v>0</v>
      </c>
      <c r="AC89" s="217">
        <v>10.09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54.65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0</v>
      </c>
      <c r="L90" s="217">
        <v>433.3</v>
      </c>
      <c r="M90" s="217">
        <v>27.18</v>
      </c>
      <c r="N90" s="217">
        <v>34.9</v>
      </c>
      <c r="O90" s="217">
        <v>0</v>
      </c>
      <c r="P90" s="217">
        <v>41.15</v>
      </c>
      <c r="Q90" s="217">
        <v>0</v>
      </c>
      <c r="R90" s="217">
        <v>12.53</v>
      </c>
      <c r="S90" s="217">
        <v>0</v>
      </c>
      <c r="T90" s="217">
        <v>0</v>
      </c>
      <c r="U90" s="217">
        <v>103.09</v>
      </c>
      <c r="V90" s="217">
        <v>6.12</v>
      </c>
      <c r="W90" s="217">
        <v>12.29</v>
      </c>
      <c r="X90" s="217">
        <v>43.58</v>
      </c>
      <c r="Y90" s="217">
        <v>0</v>
      </c>
      <c r="Z90" s="217">
        <v>37.4</v>
      </c>
      <c r="AA90" s="217">
        <v>23.31</v>
      </c>
      <c r="AB90" s="217">
        <v>0</v>
      </c>
      <c r="AC90" s="217">
        <v>10.09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54.65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0</v>
      </c>
      <c r="L91" s="217">
        <v>433.31</v>
      </c>
      <c r="M91" s="217">
        <v>27.18</v>
      </c>
      <c r="N91" s="217">
        <v>34.9</v>
      </c>
      <c r="O91" s="217">
        <v>0</v>
      </c>
      <c r="P91" s="217">
        <v>41.15</v>
      </c>
      <c r="Q91" s="217">
        <v>0</v>
      </c>
      <c r="R91" s="217">
        <v>12.53</v>
      </c>
      <c r="S91" s="217">
        <v>0</v>
      </c>
      <c r="T91" s="217">
        <v>0</v>
      </c>
      <c r="U91" s="217">
        <v>103.09</v>
      </c>
      <c r="V91" s="217">
        <v>6.12</v>
      </c>
      <c r="W91" s="217">
        <v>12.29</v>
      </c>
      <c r="X91" s="217">
        <v>43.58</v>
      </c>
      <c r="Y91" s="217">
        <v>0</v>
      </c>
      <c r="Z91" s="217">
        <v>37.4</v>
      </c>
      <c r="AA91" s="217">
        <v>23.31</v>
      </c>
      <c r="AB91" s="217">
        <v>0</v>
      </c>
      <c r="AC91" s="217">
        <v>10.09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54.48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0</v>
      </c>
      <c r="L92" s="217">
        <v>433.31</v>
      </c>
      <c r="M92" s="217">
        <v>27.18</v>
      </c>
      <c r="N92" s="217">
        <v>34.9</v>
      </c>
      <c r="O92" s="217">
        <v>0</v>
      </c>
      <c r="P92" s="217">
        <v>41.15</v>
      </c>
      <c r="Q92" s="217">
        <v>0</v>
      </c>
      <c r="R92" s="217">
        <v>12.53</v>
      </c>
      <c r="S92" s="217">
        <v>0</v>
      </c>
      <c r="T92" s="217">
        <v>0</v>
      </c>
      <c r="U92" s="217">
        <v>103.09</v>
      </c>
      <c r="V92" s="217">
        <v>6.12</v>
      </c>
      <c r="W92" s="217">
        <v>12.29</v>
      </c>
      <c r="X92" s="217">
        <v>43.58</v>
      </c>
      <c r="Y92" s="217">
        <v>0</v>
      </c>
      <c r="Z92" s="217">
        <v>37.4</v>
      </c>
      <c r="AA92" s="217">
        <v>23.31</v>
      </c>
      <c r="AB92" s="217">
        <v>0</v>
      </c>
      <c r="AC92" s="217">
        <v>10.09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54.48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7.27</v>
      </c>
      <c r="L93" s="217">
        <v>433.3</v>
      </c>
      <c r="M93" s="217">
        <v>27.18</v>
      </c>
      <c r="N93" s="217">
        <v>34.9</v>
      </c>
      <c r="O93" s="217">
        <v>0</v>
      </c>
      <c r="P93" s="217">
        <v>41.15</v>
      </c>
      <c r="Q93" s="217">
        <v>0</v>
      </c>
      <c r="R93" s="217">
        <v>12.53</v>
      </c>
      <c r="S93" s="217">
        <v>0</v>
      </c>
      <c r="T93" s="217">
        <v>0</v>
      </c>
      <c r="U93" s="217">
        <v>103.09</v>
      </c>
      <c r="V93" s="217">
        <v>6.12</v>
      </c>
      <c r="W93" s="217">
        <v>12.29</v>
      </c>
      <c r="X93" s="217">
        <v>43.58</v>
      </c>
      <c r="Y93" s="217">
        <v>0</v>
      </c>
      <c r="Z93" s="217">
        <v>37.4</v>
      </c>
      <c r="AA93" s="217">
        <v>23.31</v>
      </c>
      <c r="AB93" s="217">
        <v>0</v>
      </c>
      <c r="AC93" s="217">
        <v>10.09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54.48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5.1100000000000003</v>
      </c>
      <c r="L94" s="217">
        <v>433.3</v>
      </c>
      <c r="M94" s="217">
        <v>27.18</v>
      </c>
      <c r="N94" s="217">
        <v>34.9</v>
      </c>
      <c r="O94" s="217">
        <v>0</v>
      </c>
      <c r="P94" s="217">
        <v>41.15</v>
      </c>
      <c r="Q94" s="217">
        <v>0</v>
      </c>
      <c r="R94" s="217">
        <v>12.53</v>
      </c>
      <c r="S94" s="217">
        <v>0</v>
      </c>
      <c r="T94" s="217">
        <v>0</v>
      </c>
      <c r="U94" s="217">
        <v>103.09</v>
      </c>
      <c r="V94" s="217">
        <v>6.12</v>
      </c>
      <c r="W94" s="217">
        <v>12.29</v>
      </c>
      <c r="X94" s="217">
        <v>43.58</v>
      </c>
      <c r="Y94" s="217">
        <v>0</v>
      </c>
      <c r="Z94" s="217">
        <v>37.4</v>
      </c>
      <c r="AA94" s="217">
        <v>23.31</v>
      </c>
      <c r="AB94" s="217">
        <v>0</v>
      </c>
      <c r="AC94" s="217">
        <v>10.09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54.48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0</v>
      </c>
      <c r="L95" s="217">
        <v>385.16</v>
      </c>
      <c r="M95" s="217">
        <v>27.18</v>
      </c>
      <c r="N95" s="217">
        <v>34.9</v>
      </c>
      <c r="O95" s="217">
        <v>0</v>
      </c>
      <c r="P95" s="217">
        <v>41.15</v>
      </c>
      <c r="Q95" s="217">
        <v>0</v>
      </c>
      <c r="R95" s="217">
        <v>12.53</v>
      </c>
      <c r="S95" s="217">
        <v>0</v>
      </c>
      <c r="T95" s="217">
        <v>0</v>
      </c>
      <c r="U95" s="217">
        <v>103.09</v>
      </c>
      <c r="V95" s="217">
        <v>6.12</v>
      </c>
      <c r="W95" s="217">
        <v>12.29</v>
      </c>
      <c r="X95" s="217">
        <v>43.58</v>
      </c>
      <c r="Y95" s="217">
        <v>0</v>
      </c>
      <c r="Z95" s="217">
        <v>37.4</v>
      </c>
      <c r="AA95" s="217">
        <v>23.31</v>
      </c>
      <c r="AB95" s="217">
        <v>0</v>
      </c>
      <c r="AC95" s="217">
        <v>10.09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54.48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0</v>
      </c>
      <c r="L96" s="217">
        <v>385.16</v>
      </c>
      <c r="M96" s="217">
        <v>27.18</v>
      </c>
      <c r="N96" s="217">
        <v>34.9</v>
      </c>
      <c r="O96" s="217">
        <v>0</v>
      </c>
      <c r="P96" s="217">
        <v>41.15</v>
      </c>
      <c r="Q96" s="217">
        <v>0</v>
      </c>
      <c r="R96" s="217">
        <v>12.53</v>
      </c>
      <c r="S96" s="217">
        <v>0</v>
      </c>
      <c r="T96" s="217">
        <v>0</v>
      </c>
      <c r="U96" s="217">
        <v>103.09</v>
      </c>
      <c r="V96" s="217">
        <v>6.12</v>
      </c>
      <c r="W96" s="217">
        <v>12.29</v>
      </c>
      <c r="X96" s="217">
        <v>43.58</v>
      </c>
      <c r="Y96" s="217">
        <v>0</v>
      </c>
      <c r="Z96" s="217">
        <v>37.4</v>
      </c>
      <c r="AA96" s="217">
        <v>23.31</v>
      </c>
      <c r="AB96" s="217">
        <v>0</v>
      </c>
      <c r="AC96" s="217">
        <v>10.09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54.48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0</v>
      </c>
      <c r="L97" s="217">
        <v>385.16</v>
      </c>
      <c r="M97" s="217">
        <v>27.18</v>
      </c>
      <c r="N97" s="217">
        <v>34.9</v>
      </c>
      <c r="O97" s="217">
        <v>0</v>
      </c>
      <c r="P97" s="217">
        <v>41.15</v>
      </c>
      <c r="Q97" s="217">
        <v>0</v>
      </c>
      <c r="R97" s="217">
        <v>12.53</v>
      </c>
      <c r="S97" s="217">
        <v>0</v>
      </c>
      <c r="T97" s="217">
        <v>0</v>
      </c>
      <c r="U97" s="217">
        <v>103.09</v>
      </c>
      <c r="V97" s="217">
        <v>6.12</v>
      </c>
      <c r="W97" s="217">
        <v>12.29</v>
      </c>
      <c r="X97" s="217">
        <v>43.58</v>
      </c>
      <c r="Y97" s="217">
        <v>0</v>
      </c>
      <c r="Z97" s="217">
        <v>37.4</v>
      </c>
      <c r="AA97" s="217">
        <v>23.31</v>
      </c>
      <c r="AB97" s="217">
        <v>0</v>
      </c>
      <c r="AC97" s="217">
        <v>10.09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54.48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0</v>
      </c>
      <c r="L98" s="217">
        <v>385.16</v>
      </c>
      <c r="M98" s="217">
        <v>27.18</v>
      </c>
      <c r="N98" s="217">
        <v>34.9</v>
      </c>
      <c r="O98" s="217">
        <v>0</v>
      </c>
      <c r="P98" s="217">
        <v>41.15</v>
      </c>
      <c r="Q98" s="217">
        <v>0</v>
      </c>
      <c r="R98" s="217">
        <v>12.53</v>
      </c>
      <c r="S98" s="217">
        <v>0</v>
      </c>
      <c r="T98" s="217">
        <v>0</v>
      </c>
      <c r="U98" s="217">
        <v>103.09</v>
      </c>
      <c r="V98" s="217">
        <v>6.12</v>
      </c>
      <c r="W98" s="217">
        <v>12.29</v>
      </c>
      <c r="X98" s="217">
        <v>43.58</v>
      </c>
      <c r="Y98" s="217">
        <v>0</v>
      </c>
      <c r="Z98" s="217">
        <v>37.4</v>
      </c>
      <c r="AA98" s="217">
        <v>23.31</v>
      </c>
      <c r="AB98" s="217">
        <v>0</v>
      </c>
      <c r="AC98" s="217">
        <v>10.09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54.48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4.5052499999999995E-2</v>
      </c>
      <c r="L99">
        <f t="shared" si="0"/>
        <v>9.7588100000000093</v>
      </c>
      <c r="M99">
        <f t="shared" si="0"/>
        <v>0.65231999999999957</v>
      </c>
      <c r="N99">
        <f t="shared" si="0"/>
        <v>0.83760000000000134</v>
      </c>
      <c r="O99">
        <f t="shared" si="0"/>
        <v>0</v>
      </c>
      <c r="P99">
        <f t="shared" si="0"/>
        <v>0.97486999999999968</v>
      </c>
      <c r="Q99">
        <f t="shared" si="0"/>
        <v>5.466749999999998E-2</v>
      </c>
      <c r="R99">
        <f t="shared" si="0"/>
        <v>0.1829174999999999</v>
      </c>
      <c r="S99">
        <f t="shared" si="0"/>
        <v>7.2150000000000047E-2</v>
      </c>
      <c r="T99">
        <f t="shared" si="0"/>
        <v>0</v>
      </c>
      <c r="U99">
        <f t="shared" si="0"/>
        <v>2.4455650000000007</v>
      </c>
      <c r="V99">
        <f t="shared" si="0"/>
        <v>7.7822500000000044E-2</v>
      </c>
      <c r="W99">
        <f t="shared" si="0"/>
        <v>0.17780499999999988</v>
      </c>
      <c r="X99">
        <f t="shared" si="0"/>
        <v>0.7520399999999996</v>
      </c>
      <c r="Y99">
        <f t="shared" si="0"/>
        <v>0</v>
      </c>
      <c r="Z99">
        <f t="shared" si="0"/>
        <v>0.64790000000000103</v>
      </c>
      <c r="AA99">
        <f t="shared" si="0"/>
        <v>0.37632250000000017</v>
      </c>
      <c r="AB99">
        <f t="shared" si="0"/>
        <v>0</v>
      </c>
      <c r="AC99">
        <f t="shared" si="0"/>
        <v>0.23949500000000026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1.4116399999999982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0.15575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1.26</v>
      </c>
      <c r="L3" s="217">
        <v>4.04</v>
      </c>
      <c r="M3" s="217">
        <v>1.1299999999999999</v>
      </c>
      <c r="N3" s="217">
        <v>1.25</v>
      </c>
      <c r="O3" s="217">
        <v>1.4</v>
      </c>
      <c r="P3" s="217">
        <v>2.29</v>
      </c>
      <c r="Q3" s="217">
        <v>0.13</v>
      </c>
      <c r="R3" s="217">
        <v>0.56000000000000005</v>
      </c>
      <c r="S3" s="217">
        <v>0.28000000000000003</v>
      </c>
      <c r="T3" s="217">
        <v>0.69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1.83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21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1.26</v>
      </c>
      <c r="L4" s="217">
        <v>4.04</v>
      </c>
      <c r="M4" s="217">
        <v>1.1299999999999999</v>
      </c>
      <c r="N4" s="217">
        <v>1.25</v>
      </c>
      <c r="O4" s="217">
        <v>1.4</v>
      </c>
      <c r="P4" s="217">
        <v>2.29</v>
      </c>
      <c r="Q4" s="217">
        <v>0.13</v>
      </c>
      <c r="R4" s="217">
        <v>0.56000000000000005</v>
      </c>
      <c r="S4" s="217">
        <v>0.28000000000000003</v>
      </c>
      <c r="T4" s="217">
        <v>0.69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1.83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21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1.27</v>
      </c>
      <c r="L5" s="217">
        <v>4.05</v>
      </c>
      <c r="M5" s="217">
        <v>1.1299999999999999</v>
      </c>
      <c r="N5" s="217">
        <v>1.25</v>
      </c>
      <c r="O5" s="217">
        <v>1.4</v>
      </c>
      <c r="P5" s="217">
        <v>2.29</v>
      </c>
      <c r="Q5" s="217">
        <v>0.15</v>
      </c>
      <c r="R5" s="217">
        <v>0.56000000000000005</v>
      </c>
      <c r="S5" s="217">
        <v>0.28000000000000003</v>
      </c>
      <c r="T5" s="217">
        <v>0.69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1.83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21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1.27</v>
      </c>
      <c r="L6" s="217">
        <v>4.04</v>
      </c>
      <c r="M6" s="217">
        <v>1.1299999999999999</v>
      </c>
      <c r="N6" s="217">
        <v>1.25</v>
      </c>
      <c r="O6" s="217">
        <v>1.4</v>
      </c>
      <c r="P6" s="217">
        <v>2.29</v>
      </c>
      <c r="Q6" s="217">
        <v>0.16</v>
      </c>
      <c r="R6" s="217">
        <v>0.56000000000000005</v>
      </c>
      <c r="S6" s="217">
        <v>0.28000000000000003</v>
      </c>
      <c r="T6" s="217">
        <v>0.69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1.83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21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1.27</v>
      </c>
      <c r="L7" s="217">
        <v>4.04</v>
      </c>
      <c r="M7" s="217">
        <v>1.1299999999999999</v>
      </c>
      <c r="N7" s="217">
        <v>1.25</v>
      </c>
      <c r="O7" s="217">
        <v>1.4</v>
      </c>
      <c r="P7" s="217">
        <v>2.29</v>
      </c>
      <c r="Q7" s="217">
        <v>0.16</v>
      </c>
      <c r="R7" s="217">
        <v>0.56000000000000005</v>
      </c>
      <c r="S7" s="217">
        <v>0.28000000000000003</v>
      </c>
      <c r="T7" s="217">
        <v>0.69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1.83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18.66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1.27</v>
      </c>
      <c r="L8" s="217">
        <v>4.04</v>
      </c>
      <c r="M8" s="217">
        <v>1.1299999999999999</v>
      </c>
      <c r="N8" s="217">
        <v>1.25</v>
      </c>
      <c r="O8" s="217">
        <v>1.4</v>
      </c>
      <c r="P8" s="217">
        <v>2.29</v>
      </c>
      <c r="Q8" s="217">
        <v>0.16</v>
      </c>
      <c r="R8" s="217">
        <v>0.56000000000000005</v>
      </c>
      <c r="S8" s="217">
        <v>0.28000000000000003</v>
      </c>
      <c r="T8" s="217">
        <v>0.69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1.83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18.66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1.29</v>
      </c>
      <c r="L9" s="217">
        <v>4.04</v>
      </c>
      <c r="M9" s="217">
        <v>1.1299999999999999</v>
      </c>
      <c r="N9" s="217">
        <v>1.25</v>
      </c>
      <c r="O9" s="217">
        <v>1.4</v>
      </c>
      <c r="P9" s="217">
        <v>2.29</v>
      </c>
      <c r="Q9" s="217">
        <v>0.16</v>
      </c>
      <c r="R9" s="217">
        <v>0.56000000000000005</v>
      </c>
      <c r="S9" s="217">
        <v>0.28000000000000003</v>
      </c>
      <c r="T9" s="217">
        <v>0.69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1.83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18.66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1.29</v>
      </c>
      <c r="L10" s="217">
        <v>4.04</v>
      </c>
      <c r="M10" s="217">
        <v>1.1299999999999999</v>
      </c>
      <c r="N10" s="217">
        <v>1.25</v>
      </c>
      <c r="O10" s="217">
        <v>1.4</v>
      </c>
      <c r="P10" s="217">
        <v>2.29</v>
      </c>
      <c r="Q10" s="217">
        <v>0.16</v>
      </c>
      <c r="R10" s="217">
        <v>0.56000000000000005</v>
      </c>
      <c r="S10" s="217">
        <v>0.28000000000000003</v>
      </c>
      <c r="T10" s="217">
        <v>0.69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1.83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18.66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1.31</v>
      </c>
      <c r="L11" s="217">
        <v>4.04</v>
      </c>
      <c r="M11" s="217">
        <v>1.1299999999999999</v>
      </c>
      <c r="N11" s="217">
        <v>1.25</v>
      </c>
      <c r="O11" s="217">
        <v>1.4</v>
      </c>
      <c r="P11" s="217">
        <v>2.29</v>
      </c>
      <c r="Q11" s="217">
        <v>0.19</v>
      </c>
      <c r="R11" s="217">
        <v>0.56000000000000005</v>
      </c>
      <c r="S11" s="217">
        <v>0.28999999999999998</v>
      </c>
      <c r="T11" s="217">
        <v>0.69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1.83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19.7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1.31</v>
      </c>
      <c r="L12" s="217">
        <v>4.04</v>
      </c>
      <c r="M12" s="217">
        <v>1.1299999999999999</v>
      </c>
      <c r="N12" s="217">
        <v>1.25</v>
      </c>
      <c r="O12" s="217">
        <v>1.4</v>
      </c>
      <c r="P12" s="217">
        <v>2.29</v>
      </c>
      <c r="Q12" s="217">
        <v>0.19</v>
      </c>
      <c r="R12" s="217">
        <v>0.56000000000000005</v>
      </c>
      <c r="S12" s="217">
        <v>0.28999999999999998</v>
      </c>
      <c r="T12" s="217">
        <v>0.69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1.83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19.7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1.31</v>
      </c>
      <c r="L13" s="217">
        <v>4.04</v>
      </c>
      <c r="M13" s="217">
        <v>1.1299999999999999</v>
      </c>
      <c r="N13" s="217">
        <v>1.25</v>
      </c>
      <c r="O13" s="217">
        <v>1.4</v>
      </c>
      <c r="P13" s="217">
        <v>2.29</v>
      </c>
      <c r="Q13" s="217">
        <v>0.19</v>
      </c>
      <c r="R13" s="217">
        <v>0.56000000000000005</v>
      </c>
      <c r="S13" s="217">
        <v>0.28999999999999998</v>
      </c>
      <c r="T13" s="217">
        <v>0.69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1.78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19.7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1.31</v>
      </c>
      <c r="L14" s="217">
        <v>4.04</v>
      </c>
      <c r="M14" s="217">
        <v>1.1299999999999999</v>
      </c>
      <c r="N14" s="217">
        <v>1.25</v>
      </c>
      <c r="O14" s="217">
        <v>1.4</v>
      </c>
      <c r="P14" s="217">
        <v>2.29</v>
      </c>
      <c r="Q14" s="217">
        <v>0.19</v>
      </c>
      <c r="R14" s="217">
        <v>0.56000000000000005</v>
      </c>
      <c r="S14" s="217">
        <v>0.28999999999999998</v>
      </c>
      <c r="T14" s="217">
        <v>0.69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1.78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19.7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1.31</v>
      </c>
      <c r="L15" s="217">
        <v>4.04</v>
      </c>
      <c r="M15" s="217">
        <v>1.1299999999999999</v>
      </c>
      <c r="N15" s="217">
        <v>1.25</v>
      </c>
      <c r="O15" s="217">
        <v>1.4</v>
      </c>
      <c r="P15" s="217">
        <v>2.29</v>
      </c>
      <c r="Q15" s="217">
        <v>0.19</v>
      </c>
      <c r="R15" s="217">
        <v>0.56000000000000005</v>
      </c>
      <c r="S15" s="217">
        <v>0.28999999999999998</v>
      </c>
      <c r="T15" s="217">
        <v>0.69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1.78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19.7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1.31</v>
      </c>
      <c r="L16" s="217">
        <v>4.04</v>
      </c>
      <c r="M16" s="217">
        <v>1.1299999999999999</v>
      </c>
      <c r="N16" s="217">
        <v>1.25</v>
      </c>
      <c r="O16" s="217">
        <v>1.4</v>
      </c>
      <c r="P16" s="217">
        <v>2.29</v>
      </c>
      <c r="Q16" s="217">
        <v>0.19</v>
      </c>
      <c r="R16" s="217">
        <v>0.56000000000000005</v>
      </c>
      <c r="S16" s="217">
        <v>0.28999999999999998</v>
      </c>
      <c r="T16" s="217">
        <v>0.69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1.78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19.7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1.31</v>
      </c>
      <c r="L17" s="217">
        <v>4.04</v>
      </c>
      <c r="M17" s="217">
        <v>1.1299999999999999</v>
      </c>
      <c r="N17" s="217">
        <v>1.25</v>
      </c>
      <c r="O17" s="217">
        <v>1.4</v>
      </c>
      <c r="P17" s="217">
        <v>2.29</v>
      </c>
      <c r="Q17" s="217">
        <v>0.19</v>
      </c>
      <c r="R17" s="217">
        <v>0.56000000000000005</v>
      </c>
      <c r="S17" s="217">
        <v>0.28999999999999998</v>
      </c>
      <c r="T17" s="217">
        <v>0.69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1.78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19.7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1.31</v>
      </c>
      <c r="L18" s="217">
        <v>4.04</v>
      </c>
      <c r="M18" s="217">
        <v>1.1299999999999999</v>
      </c>
      <c r="N18" s="217">
        <v>1.25</v>
      </c>
      <c r="O18" s="217">
        <v>1.4</v>
      </c>
      <c r="P18" s="217">
        <v>2.29</v>
      </c>
      <c r="Q18" s="217">
        <v>0.19</v>
      </c>
      <c r="R18" s="217">
        <v>0.56999999999999995</v>
      </c>
      <c r="S18" s="217">
        <v>0.28999999999999998</v>
      </c>
      <c r="T18" s="217">
        <v>0.69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1.78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19.7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1.31</v>
      </c>
      <c r="L19" s="217">
        <v>4.04</v>
      </c>
      <c r="M19" s="217">
        <v>1.1299999999999999</v>
      </c>
      <c r="N19" s="217">
        <v>1.25</v>
      </c>
      <c r="O19" s="217">
        <v>1.4</v>
      </c>
      <c r="P19" s="217">
        <v>2.29</v>
      </c>
      <c r="Q19" s="217">
        <v>0.19</v>
      </c>
      <c r="R19" s="217">
        <v>0.56000000000000005</v>
      </c>
      <c r="S19" s="217">
        <v>0.28999999999999998</v>
      </c>
      <c r="T19" s="217">
        <v>0.69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1.78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19.7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1.31</v>
      </c>
      <c r="L20" s="217">
        <v>4.04</v>
      </c>
      <c r="M20" s="217">
        <v>1.1299999999999999</v>
      </c>
      <c r="N20" s="217">
        <v>1.25</v>
      </c>
      <c r="O20" s="217">
        <v>1.4</v>
      </c>
      <c r="P20" s="217">
        <v>2.29</v>
      </c>
      <c r="Q20" s="217">
        <v>0.19</v>
      </c>
      <c r="R20" s="217">
        <v>0.56000000000000005</v>
      </c>
      <c r="S20" s="217">
        <v>0.28999999999999998</v>
      </c>
      <c r="T20" s="217">
        <v>0.69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1.78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19.7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1.31</v>
      </c>
      <c r="L21" s="217">
        <v>4.04</v>
      </c>
      <c r="M21" s="217">
        <v>1.1299999999999999</v>
      </c>
      <c r="N21" s="217">
        <v>1.25</v>
      </c>
      <c r="O21" s="217">
        <v>1.4</v>
      </c>
      <c r="P21" s="217">
        <v>2.29</v>
      </c>
      <c r="Q21" s="217">
        <v>0.19</v>
      </c>
      <c r="R21" s="217">
        <v>0.56000000000000005</v>
      </c>
      <c r="S21" s="217">
        <v>0.28999999999999998</v>
      </c>
      <c r="T21" s="217">
        <v>0.69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1.78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19.7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1.31</v>
      </c>
      <c r="L22" s="217">
        <v>4.04</v>
      </c>
      <c r="M22" s="217">
        <v>1.1299999999999999</v>
      </c>
      <c r="N22" s="217">
        <v>1.25</v>
      </c>
      <c r="O22" s="217">
        <v>1.4</v>
      </c>
      <c r="P22" s="217">
        <v>2.29</v>
      </c>
      <c r="Q22" s="217">
        <v>0.19</v>
      </c>
      <c r="R22" s="217">
        <v>0.56000000000000005</v>
      </c>
      <c r="S22" s="217">
        <v>0.28999999999999998</v>
      </c>
      <c r="T22" s="217">
        <v>0.69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1.78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19.7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1.31</v>
      </c>
      <c r="L23" s="217">
        <v>4.04</v>
      </c>
      <c r="M23" s="217">
        <v>1.1299999999999999</v>
      </c>
      <c r="N23" s="217">
        <v>1.25</v>
      </c>
      <c r="O23" s="217">
        <v>1.4</v>
      </c>
      <c r="P23" s="217">
        <v>2.29</v>
      </c>
      <c r="Q23" s="217">
        <v>0.19</v>
      </c>
      <c r="R23" s="217">
        <v>0.56000000000000005</v>
      </c>
      <c r="S23" s="217">
        <v>0.28999999999999998</v>
      </c>
      <c r="T23" s="217">
        <v>0.69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1.78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19.7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1.31</v>
      </c>
      <c r="L24" s="217">
        <v>4.04</v>
      </c>
      <c r="M24" s="217">
        <v>1.1299999999999999</v>
      </c>
      <c r="N24" s="217">
        <v>1.25</v>
      </c>
      <c r="O24" s="217">
        <v>1.4</v>
      </c>
      <c r="P24" s="217">
        <v>2.29</v>
      </c>
      <c r="Q24" s="217">
        <v>0.19</v>
      </c>
      <c r="R24" s="217">
        <v>0.56000000000000005</v>
      </c>
      <c r="S24" s="217">
        <v>0.28999999999999998</v>
      </c>
      <c r="T24" s="217">
        <v>0.69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1.78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19.7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1.31</v>
      </c>
      <c r="L25" s="217">
        <v>4.04</v>
      </c>
      <c r="M25" s="217">
        <v>1.1299999999999999</v>
      </c>
      <c r="N25" s="217">
        <v>1.25</v>
      </c>
      <c r="O25" s="217">
        <v>1.4</v>
      </c>
      <c r="P25" s="217">
        <v>2.29</v>
      </c>
      <c r="Q25" s="217">
        <v>0.19</v>
      </c>
      <c r="R25" s="217">
        <v>0.56000000000000005</v>
      </c>
      <c r="S25" s="217">
        <v>0.28999999999999998</v>
      </c>
      <c r="T25" s="217">
        <v>0.69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1.83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19.7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1.31</v>
      </c>
      <c r="L26" s="217">
        <v>4.04</v>
      </c>
      <c r="M26" s="217">
        <v>1.1299999999999999</v>
      </c>
      <c r="N26" s="217">
        <v>1.25</v>
      </c>
      <c r="O26" s="217">
        <v>1.4</v>
      </c>
      <c r="P26" s="217">
        <v>2.29</v>
      </c>
      <c r="Q26" s="217">
        <v>0.19</v>
      </c>
      <c r="R26" s="217">
        <v>0.56000000000000005</v>
      </c>
      <c r="S26" s="217">
        <v>0.28999999999999998</v>
      </c>
      <c r="T26" s="217">
        <v>0.69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1.83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19.7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1.26</v>
      </c>
      <c r="L27" s="217">
        <v>4.04</v>
      </c>
      <c r="M27" s="217">
        <v>1.1299999999999999</v>
      </c>
      <c r="N27" s="217">
        <v>1.25</v>
      </c>
      <c r="O27" s="217">
        <v>1.4</v>
      </c>
      <c r="P27" s="217">
        <v>2.29</v>
      </c>
      <c r="Q27" s="217">
        <v>0.18</v>
      </c>
      <c r="R27" s="217">
        <v>0.56000000000000005</v>
      </c>
      <c r="S27" s="217">
        <v>0.28000000000000003</v>
      </c>
      <c r="T27" s="217">
        <v>0.69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1.83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19.7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0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1.26</v>
      </c>
      <c r="L28" s="217">
        <v>4.04</v>
      </c>
      <c r="M28" s="217">
        <v>1.1299999999999999</v>
      </c>
      <c r="N28" s="217">
        <v>1.25</v>
      </c>
      <c r="O28" s="217">
        <v>1.4</v>
      </c>
      <c r="P28" s="217">
        <v>2.29</v>
      </c>
      <c r="Q28" s="217">
        <v>0.18</v>
      </c>
      <c r="R28" s="217">
        <v>0.56000000000000005</v>
      </c>
      <c r="S28" s="217">
        <v>0.28000000000000003</v>
      </c>
      <c r="T28" s="217">
        <v>0.69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1.83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19.7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0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1.26</v>
      </c>
      <c r="L29" s="217">
        <v>4.04</v>
      </c>
      <c r="M29" s="217">
        <v>1.1299999999999999</v>
      </c>
      <c r="N29" s="217">
        <v>1.25</v>
      </c>
      <c r="O29" s="217">
        <v>1.4</v>
      </c>
      <c r="P29" s="217">
        <v>2.29</v>
      </c>
      <c r="Q29" s="217">
        <v>0.18</v>
      </c>
      <c r="R29" s="217">
        <v>0.56000000000000005</v>
      </c>
      <c r="S29" s="217">
        <v>0.28000000000000003</v>
      </c>
      <c r="T29" s="217">
        <v>0.69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1.78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19.7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0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1.26</v>
      </c>
      <c r="L30" s="217">
        <v>4.04</v>
      </c>
      <c r="M30" s="217">
        <v>1.1299999999999999</v>
      </c>
      <c r="N30" s="217">
        <v>1.25</v>
      </c>
      <c r="O30" s="217">
        <v>1.4</v>
      </c>
      <c r="P30" s="217">
        <v>2.29</v>
      </c>
      <c r="Q30" s="217">
        <v>0.18</v>
      </c>
      <c r="R30" s="217">
        <v>0.56000000000000005</v>
      </c>
      <c r="S30" s="217">
        <v>0.28000000000000003</v>
      </c>
      <c r="T30" s="217">
        <v>0.69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1.78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19.7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0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1.26</v>
      </c>
      <c r="L31" s="217">
        <v>4.04</v>
      </c>
      <c r="M31" s="217">
        <v>1.1299999999999999</v>
      </c>
      <c r="N31" s="217">
        <v>1.25</v>
      </c>
      <c r="O31" s="217">
        <v>1.4</v>
      </c>
      <c r="P31" s="217">
        <v>2.29</v>
      </c>
      <c r="Q31" s="217">
        <v>0.18</v>
      </c>
      <c r="R31" s="217">
        <v>0.56000000000000005</v>
      </c>
      <c r="S31" s="217">
        <v>0.28000000000000003</v>
      </c>
      <c r="T31" s="217">
        <v>0.69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1.78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21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0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1.26</v>
      </c>
      <c r="L32" s="217">
        <v>4.04</v>
      </c>
      <c r="M32" s="217">
        <v>1.1299999999999999</v>
      </c>
      <c r="N32" s="217">
        <v>1.25</v>
      </c>
      <c r="O32" s="217">
        <v>1.4</v>
      </c>
      <c r="P32" s="217">
        <v>2.29</v>
      </c>
      <c r="Q32" s="217">
        <v>0.18</v>
      </c>
      <c r="R32" s="217">
        <v>0.56000000000000005</v>
      </c>
      <c r="S32" s="217">
        <v>0.28000000000000003</v>
      </c>
      <c r="T32" s="217">
        <v>0.69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1.78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21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0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1.31</v>
      </c>
      <c r="L33" s="217">
        <v>4.08</v>
      </c>
      <c r="M33" s="217">
        <v>1.1299999999999999</v>
      </c>
      <c r="N33" s="217">
        <v>1.25</v>
      </c>
      <c r="O33" s="217">
        <v>1.4</v>
      </c>
      <c r="P33" s="217">
        <v>2.29</v>
      </c>
      <c r="Q33" s="217">
        <v>0.19</v>
      </c>
      <c r="R33" s="217">
        <v>0.56000000000000005</v>
      </c>
      <c r="S33" s="217">
        <v>0.28999999999999998</v>
      </c>
      <c r="T33" s="217">
        <v>0.69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1.78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21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0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1.31</v>
      </c>
      <c r="L34" s="217">
        <v>4.08</v>
      </c>
      <c r="M34" s="217">
        <v>1.1299999999999999</v>
      </c>
      <c r="N34" s="217">
        <v>1.25</v>
      </c>
      <c r="O34" s="217">
        <v>1.4</v>
      </c>
      <c r="P34" s="217">
        <v>2.29</v>
      </c>
      <c r="Q34" s="217">
        <v>0.18</v>
      </c>
      <c r="R34" s="217">
        <v>0.56000000000000005</v>
      </c>
      <c r="S34" s="217">
        <v>0.28999999999999998</v>
      </c>
      <c r="T34" s="217">
        <v>0.69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1.78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21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0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1.31</v>
      </c>
      <c r="L35" s="217">
        <v>4.04</v>
      </c>
      <c r="M35" s="217">
        <v>1.1299999999999999</v>
      </c>
      <c r="N35" s="217">
        <v>1.25</v>
      </c>
      <c r="O35" s="217">
        <v>1.4</v>
      </c>
      <c r="P35" s="217">
        <v>2.29</v>
      </c>
      <c r="Q35" s="217">
        <v>0.19</v>
      </c>
      <c r="R35" s="217">
        <v>0.56000000000000005</v>
      </c>
      <c r="S35" s="217">
        <v>0.28999999999999998</v>
      </c>
      <c r="T35" s="217">
        <v>0.69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1.78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21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0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1.31</v>
      </c>
      <c r="L36" s="217">
        <v>4.04</v>
      </c>
      <c r="M36" s="217">
        <v>1.1299999999999999</v>
      </c>
      <c r="N36" s="217">
        <v>1.25</v>
      </c>
      <c r="O36" s="217">
        <v>1.4</v>
      </c>
      <c r="P36" s="217">
        <v>2.29</v>
      </c>
      <c r="Q36" s="217">
        <v>0.19</v>
      </c>
      <c r="R36" s="217">
        <v>0.56000000000000005</v>
      </c>
      <c r="S36" s="217">
        <v>0.28999999999999998</v>
      </c>
      <c r="T36" s="217">
        <v>0.69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1.78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21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0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1.31</v>
      </c>
      <c r="L37" s="217">
        <v>4.04</v>
      </c>
      <c r="M37" s="217">
        <v>1.1299999999999999</v>
      </c>
      <c r="N37" s="217">
        <v>1.25</v>
      </c>
      <c r="O37" s="217">
        <v>1.4</v>
      </c>
      <c r="P37" s="217">
        <v>2.29</v>
      </c>
      <c r="Q37" s="217">
        <v>0.18</v>
      </c>
      <c r="R37" s="217">
        <v>0.56000000000000005</v>
      </c>
      <c r="S37" s="217">
        <v>0.28999999999999998</v>
      </c>
      <c r="T37" s="217">
        <v>0.69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1.78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21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0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1.31</v>
      </c>
      <c r="L38" s="217">
        <v>4.04</v>
      </c>
      <c r="M38" s="217">
        <v>1.1299999999999999</v>
      </c>
      <c r="N38" s="217">
        <v>1.25</v>
      </c>
      <c r="O38" s="217">
        <v>1.4</v>
      </c>
      <c r="P38" s="217">
        <v>2.29</v>
      </c>
      <c r="Q38" s="217">
        <v>0.18</v>
      </c>
      <c r="R38" s="217">
        <v>0.56000000000000005</v>
      </c>
      <c r="S38" s="217">
        <v>0.28999999999999998</v>
      </c>
      <c r="T38" s="217">
        <v>0.69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1.78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21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0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1.31</v>
      </c>
      <c r="L39" s="217">
        <v>4.04</v>
      </c>
      <c r="M39" s="217">
        <v>1.1299999999999999</v>
      </c>
      <c r="N39" s="217">
        <v>1.25</v>
      </c>
      <c r="O39" s="217">
        <v>1.4</v>
      </c>
      <c r="P39" s="217">
        <v>2.29</v>
      </c>
      <c r="Q39" s="217">
        <v>0.19</v>
      </c>
      <c r="R39" s="217">
        <v>0.56000000000000005</v>
      </c>
      <c r="S39" s="217">
        <v>0.28999999999999998</v>
      </c>
      <c r="T39" s="217">
        <v>0.69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1.78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21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0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1.31</v>
      </c>
      <c r="L40" s="217">
        <v>4.04</v>
      </c>
      <c r="M40" s="217">
        <v>1.1299999999999999</v>
      </c>
      <c r="N40" s="217">
        <v>1.25</v>
      </c>
      <c r="O40" s="217">
        <v>1.4</v>
      </c>
      <c r="P40" s="217">
        <v>2.29</v>
      </c>
      <c r="Q40" s="217">
        <v>0.19</v>
      </c>
      <c r="R40" s="217">
        <v>0.56000000000000005</v>
      </c>
      <c r="S40" s="217">
        <v>0.28999999999999998</v>
      </c>
      <c r="T40" s="217">
        <v>0.69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1.78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21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0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1.31</v>
      </c>
      <c r="L41" s="217">
        <v>4.04</v>
      </c>
      <c r="M41" s="217">
        <v>1.1299999999999999</v>
      </c>
      <c r="N41" s="217">
        <v>1.25</v>
      </c>
      <c r="O41" s="217">
        <v>1.4</v>
      </c>
      <c r="P41" s="217">
        <v>2.29</v>
      </c>
      <c r="Q41" s="217">
        <v>0.19</v>
      </c>
      <c r="R41" s="217">
        <v>0.56000000000000005</v>
      </c>
      <c r="S41" s="217">
        <v>0.28999999999999998</v>
      </c>
      <c r="T41" s="217">
        <v>0.69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1.73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21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0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1.31</v>
      </c>
      <c r="L42" s="217">
        <v>4.04</v>
      </c>
      <c r="M42" s="217">
        <v>1.1299999999999999</v>
      </c>
      <c r="N42" s="217">
        <v>1.25</v>
      </c>
      <c r="O42" s="217">
        <v>1.4</v>
      </c>
      <c r="P42" s="217">
        <v>2.29</v>
      </c>
      <c r="Q42" s="217">
        <v>0.19</v>
      </c>
      <c r="R42" s="217">
        <v>0.56000000000000005</v>
      </c>
      <c r="S42" s="217">
        <v>0.28999999999999998</v>
      </c>
      <c r="T42" s="217">
        <v>0.69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1.73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21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0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1.31</v>
      </c>
      <c r="L43" s="217">
        <v>4.08</v>
      </c>
      <c r="M43" s="217">
        <v>1.1299999999999999</v>
      </c>
      <c r="N43" s="217">
        <v>1.25</v>
      </c>
      <c r="O43" s="217">
        <v>1.4</v>
      </c>
      <c r="P43" s="217">
        <v>2.29</v>
      </c>
      <c r="Q43" s="217">
        <v>0.19</v>
      </c>
      <c r="R43" s="217">
        <v>0.56000000000000005</v>
      </c>
      <c r="S43" s="217">
        <v>0.28999999999999998</v>
      </c>
      <c r="T43" s="217">
        <v>0.69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1.73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21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1.31</v>
      </c>
      <c r="L44" s="217">
        <v>4.08</v>
      </c>
      <c r="M44" s="217">
        <v>1.1299999999999999</v>
      </c>
      <c r="N44" s="217">
        <v>1.25</v>
      </c>
      <c r="O44" s="217">
        <v>1.4</v>
      </c>
      <c r="P44" s="217">
        <v>2.29</v>
      </c>
      <c r="Q44" s="217">
        <v>0.19</v>
      </c>
      <c r="R44" s="217">
        <v>0.56000000000000005</v>
      </c>
      <c r="S44" s="217">
        <v>0.28999999999999998</v>
      </c>
      <c r="T44" s="217">
        <v>0.69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1.68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21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0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1.31</v>
      </c>
      <c r="L45" s="217">
        <v>4.08</v>
      </c>
      <c r="M45" s="217">
        <v>1.1299999999999999</v>
      </c>
      <c r="N45" s="217">
        <v>1.25</v>
      </c>
      <c r="O45" s="217">
        <v>1.4</v>
      </c>
      <c r="P45" s="217">
        <v>2.29</v>
      </c>
      <c r="Q45" s="217">
        <v>0.19</v>
      </c>
      <c r="R45" s="217">
        <v>0.56000000000000005</v>
      </c>
      <c r="S45" s="217">
        <v>0.28999999999999998</v>
      </c>
      <c r="T45" s="217">
        <v>0.69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1.55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21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0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1.31</v>
      </c>
      <c r="L46" s="217">
        <v>4.08</v>
      </c>
      <c r="M46" s="217">
        <v>1.1299999999999999</v>
      </c>
      <c r="N46" s="217">
        <v>1.25</v>
      </c>
      <c r="O46" s="217">
        <v>1.4</v>
      </c>
      <c r="P46" s="217">
        <v>2.29</v>
      </c>
      <c r="Q46" s="217">
        <v>0.19</v>
      </c>
      <c r="R46" s="217">
        <v>0.56000000000000005</v>
      </c>
      <c r="S46" s="217">
        <v>0.28999999999999998</v>
      </c>
      <c r="T46" s="217">
        <v>0.69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1.55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21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0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1.31</v>
      </c>
      <c r="L47" s="217">
        <v>4.1500000000000004</v>
      </c>
      <c r="M47" s="217">
        <v>1.1299999999999999</v>
      </c>
      <c r="N47" s="217">
        <v>1.25</v>
      </c>
      <c r="O47" s="217">
        <v>1.4</v>
      </c>
      <c r="P47" s="217">
        <v>2.29</v>
      </c>
      <c r="Q47" s="217">
        <v>0.19</v>
      </c>
      <c r="R47" s="217">
        <v>0.56000000000000005</v>
      </c>
      <c r="S47" s="217">
        <v>0.28999999999999998</v>
      </c>
      <c r="T47" s="217">
        <v>0.69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1.68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21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0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1.31</v>
      </c>
      <c r="L48" s="217">
        <v>4.1500000000000004</v>
      </c>
      <c r="M48" s="217">
        <v>1.1299999999999999</v>
      </c>
      <c r="N48" s="217">
        <v>1.25</v>
      </c>
      <c r="O48" s="217">
        <v>1.4</v>
      </c>
      <c r="P48" s="217">
        <v>2.29</v>
      </c>
      <c r="Q48" s="217">
        <v>0.19</v>
      </c>
      <c r="R48" s="217">
        <v>0.56000000000000005</v>
      </c>
      <c r="S48" s="217">
        <v>0.28999999999999998</v>
      </c>
      <c r="T48" s="217">
        <v>0.69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1.68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21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0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1.31</v>
      </c>
      <c r="L49" s="217">
        <v>4.18</v>
      </c>
      <c r="M49" s="217">
        <v>1.1299999999999999</v>
      </c>
      <c r="N49" s="217">
        <v>1.25</v>
      </c>
      <c r="O49" s="217">
        <v>1.4</v>
      </c>
      <c r="P49" s="217">
        <v>2.29</v>
      </c>
      <c r="Q49" s="217">
        <v>0.19</v>
      </c>
      <c r="R49" s="217">
        <v>0.56000000000000005</v>
      </c>
      <c r="S49" s="217">
        <v>0.28999999999999998</v>
      </c>
      <c r="T49" s="217">
        <v>0.69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1.68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21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0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1.31</v>
      </c>
      <c r="L50" s="217">
        <v>4.18</v>
      </c>
      <c r="M50" s="217">
        <v>1.1299999999999999</v>
      </c>
      <c r="N50" s="217">
        <v>1.25</v>
      </c>
      <c r="O50" s="217">
        <v>1.4</v>
      </c>
      <c r="P50" s="217">
        <v>2.29</v>
      </c>
      <c r="Q50" s="217">
        <v>0.19</v>
      </c>
      <c r="R50" s="217">
        <v>0.56000000000000005</v>
      </c>
      <c r="S50" s="217">
        <v>0.28999999999999998</v>
      </c>
      <c r="T50" s="217">
        <v>0.69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1.68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21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0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1.31</v>
      </c>
      <c r="L51" s="217">
        <v>4.18</v>
      </c>
      <c r="M51" s="217">
        <v>1.1299999999999999</v>
      </c>
      <c r="N51" s="217">
        <v>1.25</v>
      </c>
      <c r="O51" s="217">
        <v>1.4</v>
      </c>
      <c r="P51" s="217">
        <v>2.19</v>
      </c>
      <c r="Q51" s="217">
        <v>0.19</v>
      </c>
      <c r="R51" s="217">
        <v>0.56000000000000005</v>
      </c>
      <c r="S51" s="217">
        <v>0.28999999999999998</v>
      </c>
      <c r="T51" s="217">
        <v>0.69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1.68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21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0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1.31</v>
      </c>
      <c r="L52" s="217">
        <v>4.18</v>
      </c>
      <c r="M52" s="217">
        <v>1.1299999999999999</v>
      </c>
      <c r="N52" s="217">
        <v>1.25</v>
      </c>
      <c r="O52" s="217">
        <v>1.4</v>
      </c>
      <c r="P52" s="217">
        <v>2.19</v>
      </c>
      <c r="Q52" s="217">
        <v>0.19</v>
      </c>
      <c r="R52" s="217">
        <v>0.56000000000000005</v>
      </c>
      <c r="S52" s="217">
        <v>0.28999999999999998</v>
      </c>
      <c r="T52" s="217">
        <v>0.69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1.64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21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0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1.31</v>
      </c>
      <c r="L53" s="217">
        <v>4.18</v>
      </c>
      <c r="M53" s="217">
        <v>1.1299999999999999</v>
      </c>
      <c r="N53" s="217">
        <v>1.25</v>
      </c>
      <c r="O53" s="217">
        <v>1.4</v>
      </c>
      <c r="P53" s="217">
        <v>2.19</v>
      </c>
      <c r="Q53" s="217">
        <v>0.19</v>
      </c>
      <c r="R53" s="217">
        <v>0.56000000000000005</v>
      </c>
      <c r="S53" s="217">
        <v>0.28999999999999998</v>
      </c>
      <c r="T53" s="217">
        <v>0.69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1.64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21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0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1.31</v>
      </c>
      <c r="L54" s="217">
        <v>4.18</v>
      </c>
      <c r="M54" s="217">
        <v>1.1299999999999999</v>
      </c>
      <c r="N54" s="217">
        <v>1.25</v>
      </c>
      <c r="O54" s="217">
        <v>1.4</v>
      </c>
      <c r="P54" s="217">
        <v>2.19</v>
      </c>
      <c r="Q54" s="217">
        <v>0.19</v>
      </c>
      <c r="R54" s="217">
        <v>0.56000000000000005</v>
      </c>
      <c r="S54" s="217">
        <v>0.28999999999999998</v>
      </c>
      <c r="T54" s="217">
        <v>0.69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1.64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21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0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1.31</v>
      </c>
      <c r="L55" s="217">
        <v>4.2</v>
      </c>
      <c r="M55" s="217">
        <v>1.1299999999999999</v>
      </c>
      <c r="N55" s="217">
        <v>1.25</v>
      </c>
      <c r="O55" s="217">
        <v>1.4</v>
      </c>
      <c r="P55" s="217">
        <v>2.19</v>
      </c>
      <c r="Q55" s="217">
        <v>0.19</v>
      </c>
      <c r="R55" s="217">
        <v>0.56000000000000005</v>
      </c>
      <c r="S55" s="217">
        <v>0.28999999999999998</v>
      </c>
      <c r="T55" s="217">
        <v>0.72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1.68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21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0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1.31</v>
      </c>
      <c r="L56" s="217">
        <v>4.2</v>
      </c>
      <c r="M56" s="217">
        <v>1.1299999999999999</v>
      </c>
      <c r="N56" s="217">
        <v>1.25</v>
      </c>
      <c r="O56" s="217">
        <v>1.4</v>
      </c>
      <c r="P56" s="217">
        <v>2.19</v>
      </c>
      <c r="Q56" s="217">
        <v>0.19</v>
      </c>
      <c r="R56" s="217">
        <v>0.56000000000000005</v>
      </c>
      <c r="S56" s="217">
        <v>0.28999999999999998</v>
      </c>
      <c r="T56" s="217">
        <v>0.72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1.68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21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0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1.31</v>
      </c>
      <c r="L57" s="217">
        <v>4.2</v>
      </c>
      <c r="M57" s="217">
        <v>1.1299999999999999</v>
      </c>
      <c r="N57" s="217">
        <v>1.25</v>
      </c>
      <c r="O57" s="217">
        <v>1.4</v>
      </c>
      <c r="P57" s="217">
        <v>2.19</v>
      </c>
      <c r="Q57" s="217">
        <v>0.19</v>
      </c>
      <c r="R57" s="217">
        <v>0.57999999999999996</v>
      </c>
      <c r="S57" s="217">
        <v>0.28999999999999998</v>
      </c>
      <c r="T57" s="217">
        <v>0.72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1.68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21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0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1.31</v>
      </c>
      <c r="L58" s="217">
        <v>4.2</v>
      </c>
      <c r="M58" s="217">
        <v>1.1299999999999999</v>
      </c>
      <c r="N58" s="217">
        <v>1.25</v>
      </c>
      <c r="O58" s="217">
        <v>1.4</v>
      </c>
      <c r="P58" s="217">
        <v>2.19</v>
      </c>
      <c r="Q58" s="217">
        <v>0.19</v>
      </c>
      <c r="R58" s="217">
        <v>0.57999999999999996</v>
      </c>
      <c r="S58" s="217">
        <v>0.28999999999999998</v>
      </c>
      <c r="T58" s="217">
        <v>0.72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1.68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21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0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1.31</v>
      </c>
      <c r="L59" s="217">
        <v>4.2</v>
      </c>
      <c r="M59" s="217">
        <v>1.1299999999999999</v>
      </c>
      <c r="N59" s="217">
        <v>1.25</v>
      </c>
      <c r="O59" s="217">
        <v>1.4</v>
      </c>
      <c r="P59" s="217">
        <v>2.19</v>
      </c>
      <c r="Q59" s="217">
        <v>0.19</v>
      </c>
      <c r="R59" s="217">
        <v>0.57999999999999996</v>
      </c>
      <c r="S59" s="217">
        <v>0.28999999999999998</v>
      </c>
      <c r="T59" s="217">
        <v>0.72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1.64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21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0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1.31</v>
      </c>
      <c r="L60" s="217">
        <v>4.2</v>
      </c>
      <c r="M60" s="217">
        <v>1.1299999999999999</v>
      </c>
      <c r="N60" s="217">
        <v>1.25</v>
      </c>
      <c r="O60" s="217">
        <v>1.4</v>
      </c>
      <c r="P60" s="217">
        <v>2.19</v>
      </c>
      <c r="Q60" s="217">
        <v>0.19</v>
      </c>
      <c r="R60" s="217">
        <v>0.57999999999999996</v>
      </c>
      <c r="S60" s="217">
        <v>0.28999999999999998</v>
      </c>
      <c r="T60" s="217">
        <v>0.72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1.64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21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0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1.31</v>
      </c>
      <c r="L61" s="217">
        <v>4.1500000000000004</v>
      </c>
      <c r="M61" s="217">
        <v>1.1299999999999999</v>
      </c>
      <c r="N61" s="217">
        <v>1.25</v>
      </c>
      <c r="O61" s="217">
        <v>1.4</v>
      </c>
      <c r="P61" s="217">
        <v>2.19</v>
      </c>
      <c r="Q61" s="217">
        <v>0.19</v>
      </c>
      <c r="R61" s="217">
        <v>0.57999999999999996</v>
      </c>
      <c r="S61" s="217">
        <v>0.28999999999999998</v>
      </c>
      <c r="T61" s="217">
        <v>0.69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1.68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21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0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1.31</v>
      </c>
      <c r="L62" s="217">
        <v>4.1500000000000004</v>
      </c>
      <c r="M62" s="217">
        <v>1.1299999999999999</v>
      </c>
      <c r="N62" s="217">
        <v>1.25</v>
      </c>
      <c r="O62" s="217">
        <v>1.4</v>
      </c>
      <c r="P62" s="217">
        <v>2.19</v>
      </c>
      <c r="Q62" s="217">
        <v>0.19</v>
      </c>
      <c r="R62" s="217">
        <v>0.57999999999999996</v>
      </c>
      <c r="S62" s="217">
        <v>0.28999999999999998</v>
      </c>
      <c r="T62" s="217">
        <v>0.69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1.68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21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0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1.31</v>
      </c>
      <c r="L63" s="217">
        <v>4.1500000000000004</v>
      </c>
      <c r="M63" s="217">
        <v>1.1299999999999999</v>
      </c>
      <c r="N63" s="217">
        <v>1.25</v>
      </c>
      <c r="O63" s="217">
        <v>1.4</v>
      </c>
      <c r="P63" s="217">
        <v>2.19</v>
      </c>
      <c r="Q63" s="217">
        <v>0.19</v>
      </c>
      <c r="R63" s="217">
        <v>0.57999999999999996</v>
      </c>
      <c r="S63" s="217">
        <v>0.28999999999999998</v>
      </c>
      <c r="T63" s="217">
        <v>0.69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1.68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21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0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1.31</v>
      </c>
      <c r="L64" s="217">
        <v>4.1500000000000004</v>
      </c>
      <c r="M64" s="217">
        <v>1.1299999999999999</v>
      </c>
      <c r="N64" s="217">
        <v>1.25</v>
      </c>
      <c r="O64" s="217">
        <v>1.4</v>
      </c>
      <c r="P64" s="217">
        <v>2.19</v>
      </c>
      <c r="Q64" s="217">
        <v>0.19</v>
      </c>
      <c r="R64" s="217">
        <v>0.57999999999999996</v>
      </c>
      <c r="S64" s="217">
        <v>0.28999999999999998</v>
      </c>
      <c r="T64" s="217">
        <v>0.69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1.68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21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0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1.31</v>
      </c>
      <c r="L65" s="217">
        <v>4.1500000000000004</v>
      </c>
      <c r="M65" s="217">
        <v>1.1299999999999999</v>
      </c>
      <c r="N65" s="217">
        <v>1.25</v>
      </c>
      <c r="O65" s="217">
        <v>1.4</v>
      </c>
      <c r="P65" s="217">
        <v>2.19</v>
      </c>
      <c r="Q65" s="217">
        <v>0.19</v>
      </c>
      <c r="R65" s="217">
        <v>0.56000000000000005</v>
      </c>
      <c r="S65" s="217">
        <v>0.28999999999999998</v>
      </c>
      <c r="T65" s="217">
        <v>0.69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1.68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21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0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1.31</v>
      </c>
      <c r="L66" s="217">
        <v>4.1500000000000004</v>
      </c>
      <c r="M66" s="217">
        <v>1.1299999999999999</v>
      </c>
      <c r="N66" s="217">
        <v>1.25</v>
      </c>
      <c r="O66" s="217">
        <v>1.4</v>
      </c>
      <c r="P66" s="217">
        <v>2.19</v>
      </c>
      <c r="Q66" s="217">
        <v>0.19</v>
      </c>
      <c r="R66" s="217">
        <v>0.56000000000000005</v>
      </c>
      <c r="S66" s="217">
        <v>0.28999999999999998</v>
      </c>
      <c r="T66" s="217">
        <v>0.69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1.68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21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0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1.31</v>
      </c>
      <c r="L67" s="217">
        <v>4.1500000000000004</v>
      </c>
      <c r="M67" s="217">
        <v>1.1299999999999999</v>
      </c>
      <c r="N67" s="217">
        <v>1.25</v>
      </c>
      <c r="O67" s="217">
        <v>1.4</v>
      </c>
      <c r="P67" s="217">
        <v>2.19</v>
      </c>
      <c r="Q67" s="217">
        <v>0.19</v>
      </c>
      <c r="R67" s="217">
        <v>0.56000000000000005</v>
      </c>
      <c r="S67" s="217">
        <v>0.28999999999999998</v>
      </c>
      <c r="T67" s="217">
        <v>0.69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1.68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21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0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1.31</v>
      </c>
      <c r="L68" s="217">
        <v>4.1500000000000004</v>
      </c>
      <c r="M68" s="217">
        <v>1.1299999999999999</v>
      </c>
      <c r="N68" s="217">
        <v>1.25</v>
      </c>
      <c r="O68" s="217">
        <v>1.4</v>
      </c>
      <c r="P68" s="217">
        <v>2.19</v>
      </c>
      <c r="Q68" s="217">
        <v>0.19</v>
      </c>
      <c r="R68" s="217">
        <v>0.56000000000000005</v>
      </c>
      <c r="S68" s="217">
        <v>0.28999999999999998</v>
      </c>
      <c r="T68" s="217">
        <v>0.69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1.68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21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0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1.31</v>
      </c>
      <c r="L69" s="217">
        <v>4.1500000000000004</v>
      </c>
      <c r="M69" s="217">
        <v>1.1299999999999999</v>
      </c>
      <c r="N69" s="217">
        <v>1.25</v>
      </c>
      <c r="O69" s="217">
        <v>1.4</v>
      </c>
      <c r="P69" s="217">
        <v>2.19</v>
      </c>
      <c r="Q69" s="217">
        <v>0.19</v>
      </c>
      <c r="R69" s="217">
        <v>0.56000000000000005</v>
      </c>
      <c r="S69" s="217">
        <v>0.28999999999999998</v>
      </c>
      <c r="T69" s="217">
        <v>0.69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1.68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21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0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1.31</v>
      </c>
      <c r="L70" s="217">
        <v>4.1500000000000004</v>
      </c>
      <c r="M70" s="217">
        <v>1.1299999999999999</v>
      </c>
      <c r="N70" s="217">
        <v>1.25</v>
      </c>
      <c r="O70" s="217">
        <v>1.4</v>
      </c>
      <c r="P70" s="217">
        <v>2.19</v>
      </c>
      <c r="Q70" s="217">
        <v>0.19</v>
      </c>
      <c r="R70" s="217">
        <v>0.56000000000000005</v>
      </c>
      <c r="S70" s="217">
        <v>0.28999999999999998</v>
      </c>
      <c r="T70" s="217">
        <v>0.69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1.68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21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0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1.3</v>
      </c>
      <c r="L71" s="217">
        <v>4.1399999999999997</v>
      </c>
      <c r="M71" s="217">
        <v>1.1299999999999999</v>
      </c>
      <c r="N71" s="217">
        <v>1.25</v>
      </c>
      <c r="O71" s="217">
        <v>1.4</v>
      </c>
      <c r="P71" s="217">
        <v>2.19</v>
      </c>
      <c r="Q71" s="217">
        <v>0.19</v>
      </c>
      <c r="R71" s="217">
        <v>0.56000000000000005</v>
      </c>
      <c r="S71" s="217">
        <v>0.28999999999999998</v>
      </c>
      <c r="T71" s="217">
        <v>0.69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1.68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21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0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1.3</v>
      </c>
      <c r="L72" s="217">
        <v>4.1399999999999997</v>
      </c>
      <c r="M72" s="217">
        <v>1.1299999999999999</v>
      </c>
      <c r="N72" s="217">
        <v>1.25</v>
      </c>
      <c r="O72" s="217">
        <v>1.4</v>
      </c>
      <c r="P72" s="217">
        <v>2.19</v>
      </c>
      <c r="Q72" s="217">
        <v>0.19</v>
      </c>
      <c r="R72" s="217">
        <v>0.56000000000000005</v>
      </c>
      <c r="S72" s="217">
        <v>0.28999999999999998</v>
      </c>
      <c r="T72" s="217">
        <v>0.69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1.68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21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0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1.3</v>
      </c>
      <c r="L73" s="217">
        <v>4.1399999999999997</v>
      </c>
      <c r="M73" s="217">
        <v>1.1299999999999999</v>
      </c>
      <c r="N73" s="217">
        <v>1.25</v>
      </c>
      <c r="O73" s="217">
        <v>1.4</v>
      </c>
      <c r="P73" s="217">
        <v>2.19</v>
      </c>
      <c r="Q73" s="217">
        <v>0.19</v>
      </c>
      <c r="R73" s="217">
        <v>0.56000000000000005</v>
      </c>
      <c r="S73" s="217">
        <v>0.28999999999999998</v>
      </c>
      <c r="T73" s="217">
        <v>0.69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1.68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21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0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1.3</v>
      </c>
      <c r="L74" s="217">
        <v>4.1399999999999997</v>
      </c>
      <c r="M74" s="217">
        <v>1.1299999999999999</v>
      </c>
      <c r="N74" s="217">
        <v>1.25</v>
      </c>
      <c r="O74" s="217">
        <v>1.4</v>
      </c>
      <c r="P74" s="217">
        <v>2.19</v>
      </c>
      <c r="Q74" s="217">
        <v>0.19</v>
      </c>
      <c r="R74" s="217">
        <v>0.56000000000000005</v>
      </c>
      <c r="S74" s="217">
        <v>0.28999999999999998</v>
      </c>
      <c r="T74" s="217">
        <v>0.69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1.68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21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0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1.3</v>
      </c>
      <c r="L75" s="217">
        <v>4.04</v>
      </c>
      <c r="M75" s="217">
        <v>1.1299999999999999</v>
      </c>
      <c r="N75" s="217">
        <v>1.25</v>
      </c>
      <c r="O75" s="217">
        <v>1.4</v>
      </c>
      <c r="P75" s="217">
        <v>2.19</v>
      </c>
      <c r="Q75" s="217">
        <v>0.19</v>
      </c>
      <c r="R75" s="217">
        <v>0.56000000000000005</v>
      </c>
      <c r="S75" s="217">
        <v>0.28999999999999998</v>
      </c>
      <c r="T75" s="217">
        <v>0.69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1.68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21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1.31</v>
      </c>
      <c r="L76" s="217">
        <v>4.04</v>
      </c>
      <c r="M76" s="217">
        <v>1.1299999999999999</v>
      </c>
      <c r="N76" s="217">
        <v>1.25</v>
      </c>
      <c r="O76" s="217">
        <v>1.4</v>
      </c>
      <c r="P76" s="217">
        <v>2.19</v>
      </c>
      <c r="Q76" s="217">
        <v>0.19</v>
      </c>
      <c r="R76" s="217">
        <v>0.56000000000000005</v>
      </c>
      <c r="S76" s="217">
        <v>0.28999999999999998</v>
      </c>
      <c r="T76" s="217">
        <v>0.69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1.68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21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1.26</v>
      </c>
      <c r="L77" s="217">
        <v>4.04</v>
      </c>
      <c r="M77" s="217">
        <v>1.1299999999999999</v>
      </c>
      <c r="N77" s="217">
        <v>1.25</v>
      </c>
      <c r="O77" s="217">
        <v>1.4</v>
      </c>
      <c r="P77" s="217">
        <v>2.2599999999999998</v>
      </c>
      <c r="Q77" s="217">
        <v>0.18</v>
      </c>
      <c r="R77" s="217">
        <v>0.56000000000000005</v>
      </c>
      <c r="S77" s="217">
        <v>0.28000000000000003</v>
      </c>
      <c r="T77" s="217">
        <v>0.69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1.68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21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1.31</v>
      </c>
      <c r="L78" s="217">
        <v>4.04</v>
      </c>
      <c r="M78" s="217">
        <v>1.1299999999999999</v>
      </c>
      <c r="N78" s="217">
        <v>1.25</v>
      </c>
      <c r="O78" s="217">
        <v>1.4</v>
      </c>
      <c r="P78" s="217">
        <v>2.29</v>
      </c>
      <c r="Q78" s="217">
        <v>0.18</v>
      </c>
      <c r="R78" s="217">
        <v>0.56000000000000005</v>
      </c>
      <c r="S78" s="217">
        <v>0.28000000000000003</v>
      </c>
      <c r="T78" s="217">
        <v>0.69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1.68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21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1.26</v>
      </c>
      <c r="L79" s="217">
        <v>4.04</v>
      </c>
      <c r="M79" s="217">
        <v>1.1299999999999999</v>
      </c>
      <c r="N79" s="217">
        <v>1.25</v>
      </c>
      <c r="O79" s="217">
        <v>1.4</v>
      </c>
      <c r="P79" s="217">
        <v>2.29</v>
      </c>
      <c r="Q79" s="217">
        <v>0.18</v>
      </c>
      <c r="R79" s="217">
        <v>0.56000000000000005</v>
      </c>
      <c r="S79" s="217">
        <v>0.28000000000000003</v>
      </c>
      <c r="T79" s="217">
        <v>0.69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1.73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21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1.26</v>
      </c>
      <c r="L80" s="217">
        <v>4.04</v>
      </c>
      <c r="M80" s="217">
        <v>1.1299999999999999</v>
      </c>
      <c r="N80" s="217">
        <v>1.25</v>
      </c>
      <c r="O80" s="217">
        <v>1.4</v>
      </c>
      <c r="P80" s="217">
        <v>2.29</v>
      </c>
      <c r="Q80" s="217">
        <v>0.18</v>
      </c>
      <c r="R80" s="217">
        <v>0.56000000000000005</v>
      </c>
      <c r="S80" s="217">
        <v>0.28000000000000003</v>
      </c>
      <c r="T80" s="217">
        <v>0.69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1.73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21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1.26</v>
      </c>
      <c r="L81" s="217">
        <v>4.04</v>
      </c>
      <c r="M81" s="217">
        <v>1.1299999999999999</v>
      </c>
      <c r="N81" s="217">
        <v>1.25</v>
      </c>
      <c r="O81" s="217">
        <v>1.4</v>
      </c>
      <c r="P81" s="217">
        <v>2.29</v>
      </c>
      <c r="Q81" s="217">
        <v>0.18</v>
      </c>
      <c r="R81" s="217">
        <v>0.56000000000000005</v>
      </c>
      <c r="S81" s="217">
        <v>0.28000000000000003</v>
      </c>
      <c r="T81" s="217">
        <v>0.69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1.73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21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1.26</v>
      </c>
      <c r="L82" s="217">
        <v>4.04</v>
      </c>
      <c r="M82" s="217">
        <v>1.1299999999999999</v>
      </c>
      <c r="N82" s="217">
        <v>1.25</v>
      </c>
      <c r="O82" s="217">
        <v>1.4</v>
      </c>
      <c r="P82" s="217">
        <v>2.29</v>
      </c>
      <c r="Q82" s="217">
        <v>0.18</v>
      </c>
      <c r="R82" s="217">
        <v>0.56000000000000005</v>
      </c>
      <c r="S82" s="217">
        <v>0.28000000000000003</v>
      </c>
      <c r="T82" s="217">
        <v>0.69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1.73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21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1.26</v>
      </c>
      <c r="L83" s="217">
        <v>4.04</v>
      </c>
      <c r="M83" s="217">
        <v>1.1299999999999999</v>
      </c>
      <c r="N83" s="217">
        <v>1.25</v>
      </c>
      <c r="O83" s="217">
        <v>1.4</v>
      </c>
      <c r="P83" s="217">
        <v>2.29</v>
      </c>
      <c r="Q83" s="217">
        <v>0.18</v>
      </c>
      <c r="R83" s="217">
        <v>0.55000000000000004</v>
      </c>
      <c r="S83" s="217">
        <v>0.28000000000000003</v>
      </c>
      <c r="T83" s="217">
        <v>0.69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1.06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21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1.26</v>
      </c>
      <c r="L84" s="217">
        <v>4.04</v>
      </c>
      <c r="M84" s="217">
        <v>1.1299999999999999</v>
      </c>
      <c r="N84" s="217">
        <v>1.25</v>
      </c>
      <c r="O84" s="217">
        <v>1.4</v>
      </c>
      <c r="P84" s="217">
        <v>2.29</v>
      </c>
      <c r="Q84" s="217">
        <v>0.18</v>
      </c>
      <c r="R84" s="217">
        <v>0.56000000000000005</v>
      </c>
      <c r="S84" s="217">
        <v>0.28000000000000003</v>
      </c>
      <c r="T84" s="217">
        <v>0.69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1.06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21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1.26</v>
      </c>
      <c r="L85" s="217">
        <v>4.04</v>
      </c>
      <c r="M85" s="217">
        <v>1.1299999999999999</v>
      </c>
      <c r="N85" s="217">
        <v>1.25</v>
      </c>
      <c r="O85" s="217">
        <v>1.4</v>
      </c>
      <c r="P85" s="217">
        <v>2.29</v>
      </c>
      <c r="Q85" s="217">
        <v>0.18</v>
      </c>
      <c r="R85" s="217">
        <v>0.56000000000000005</v>
      </c>
      <c r="S85" s="217">
        <v>0.28000000000000003</v>
      </c>
      <c r="T85" s="217">
        <v>0.69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1.73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21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1.26</v>
      </c>
      <c r="L86" s="217">
        <v>4.04</v>
      </c>
      <c r="M86" s="217">
        <v>1.1299999999999999</v>
      </c>
      <c r="N86" s="217">
        <v>1.25</v>
      </c>
      <c r="O86" s="217">
        <v>1.4</v>
      </c>
      <c r="P86" s="217">
        <v>2.29</v>
      </c>
      <c r="Q86" s="217">
        <v>0.18</v>
      </c>
      <c r="R86" s="217">
        <v>0.56000000000000005</v>
      </c>
      <c r="S86" s="217">
        <v>0.28000000000000003</v>
      </c>
      <c r="T86" s="217">
        <v>0.69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1.78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21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1.26</v>
      </c>
      <c r="L87" s="217">
        <v>4.04</v>
      </c>
      <c r="M87" s="217">
        <v>1.1299999999999999</v>
      </c>
      <c r="N87" s="217">
        <v>1.25</v>
      </c>
      <c r="O87" s="217">
        <v>1.4</v>
      </c>
      <c r="P87" s="217">
        <v>2.29</v>
      </c>
      <c r="Q87" s="217">
        <v>0.18</v>
      </c>
      <c r="R87" s="217">
        <v>0.56000000000000005</v>
      </c>
      <c r="S87" s="217">
        <v>0.28000000000000003</v>
      </c>
      <c r="T87" s="217">
        <v>0.69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1.78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21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1.26</v>
      </c>
      <c r="L88" s="217">
        <v>4.04</v>
      </c>
      <c r="M88" s="217">
        <v>1.1299999999999999</v>
      </c>
      <c r="N88" s="217">
        <v>1.25</v>
      </c>
      <c r="O88" s="217">
        <v>1.4</v>
      </c>
      <c r="P88" s="217">
        <v>2.29</v>
      </c>
      <c r="Q88" s="217">
        <v>0.18</v>
      </c>
      <c r="R88" s="217">
        <v>0.56000000000000005</v>
      </c>
      <c r="S88" s="217">
        <v>0.28000000000000003</v>
      </c>
      <c r="T88" s="217">
        <v>0.69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1.78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21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1.26</v>
      </c>
      <c r="L89" s="217">
        <v>4.04</v>
      </c>
      <c r="M89" s="217">
        <v>1.1299999999999999</v>
      </c>
      <c r="N89" s="217">
        <v>1.25</v>
      </c>
      <c r="O89" s="217">
        <v>1.4</v>
      </c>
      <c r="P89" s="217">
        <v>2.29</v>
      </c>
      <c r="Q89" s="217">
        <v>0.18</v>
      </c>
      <c r="R89" s="217">
        <v>0.56000000000000005</v>
      </c>
      <c r="S89" s="217">
        <v>0.28000000000000003</v>
      </c>
      <c r="T89" s="217">
        <v>0.69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1.78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21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1.26</v>
      </c>
      <c r="L90" s="217">
        <v>4.04</v>
      </c>
      <c r="M90" s="217">
        <v>1.1299999999999999</v>
      </c>
      <c r="N90" s="217">
        <v>1.25</v>
      </c>
      <c r="O90" s="217">
        <v>1.4</v>
      </c>
      <c r="P90" s="217">
        <v>2.29</v>
      </c>
      <c r="Q90" s="217">
        <v>0.18</v>
      </c>
      <c r="R90" s="217">
        <v>0.56000000000000005</v>
      </c>
      <c r="S90" s="217">
        <v>0.28000000000000003</v>
      </c>
      <c r="T90" s="217">
        <v>0.69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1.78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21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1.26</v>
      </c>
      <c r="L91" s="217">
        <v>4.04</v>
      </c>
      <c r="M91" s="217">
        <v>1.1299999999999999</v>
      </c>
      <c r="N91" s="217">
        <v>1.25</v>
      </c>
      <c r="O91" s="217">
        <v>1.4</v>
      </c>
      <c r="P91" s="217">
        <v>2.29</v>
      </c>
      <c r="Q91" s="217">
        <v>0.18</v>
      </c>
      <c r="R91" s="217">
        <v>0.56000000000000005</v>
      </c>
      <c r="S91" s="217">
        <v>0.28000000000000003</v>
      </c>
      <c r="T91" s="217">
        <v>0.69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1.78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21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1.26</v>
      </c>
      <c r="L92" s="217">
        <v>4.04</v>
      </c>
      <c r="M92" s="217">
        <v>1.1299999999999999</v>
      </c>
      <c r="N92" s="217">
        <v>1.25</v>
      </c>
      <c r="O92" s="217">
        <v>1.4</v>
      </c>
      <c r="P92" s="217">
        <v>2.29</v>
      </c>
      <c r="Q92" s="217">
        <v>0.18</v>
      </c>
      <c r="R92" s="217">
        <v>0.56000000000000005</v>
      </c>
      <c r="S92" s="217">
        <v>0.28000000000000003</v>
      </c>
      <c r="T92" s="217">
        <v>0.69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1.78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21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1.31</v>
      </c>
      <c r="L93" s="217">
        <v>4.04</v>
      </c>
      <c r="M93" s="217">
        <v>1.1299999999999999</v>
      </c>
      <c r="N93" s="217">
        <v>1.25</v>
      </c>
      <c r="O93" s="217">
        <v>1.4</v>
      </c>
      <c r="P93" s="217">
        <v>2.29</v>
      </c>
      <c r="Q93" s="217">
        <v>0.18</v>
      </c>
      <c r="R93" s="217">
        <v>0.56000000000000005</v>
      </c>
      <c r="S93" s="217">
        <v>0.28000000000000003</v>
      </c>
      <c r="T93" s="217">
        <v>0.69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1.78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21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1.31</v>
      </c>
      <c r="L94" s="217">
        <v>4.04</v>
      </c>
      <c r="M94" s="217">
        <v>1.1299999999999999</v>
      </c>
      <c r="N94" s="217">
        <v>1.25</v>
      </c>
      <c r="O94" s="217">
        <v>1.4</v>
      </c>
      <c r="P94" s="217">
        <v>2.29</v>
      </c>
      <c r="Q94" s="217">
        <v>0.18</v>
      </c>
      <c r="R94" s="217">
        <v>0.56000000000000005</v>
      </c>
      <c r="S94" s="217">
        <v>0.28000000000000003</v>
      </c>
      <c r="T94" s="217">
        <v>0.69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1.78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21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1.26</v>
      </c>
      <c r="L95" s="217">
        <v>4.04</v>
      </c>
      <c r="M95" s="217">
        <v>1.1299999999999999</v>
      </c>
      <c r="N95" s="217">
        <v>1.25</v>
      </c>
      <c r="O95" s="217">
        <v>1.4</v>
      </c>
      <c r="P95" s="217">
        <v>2.29</v>
      </c>
      <c r="Q95" s="217">
        <v>0.18</v>
      </c>
      <c r="R95" s="217">
        <v>0.56000000000000005</v>
      </c>
      <c r="S95" s="217">
        <v>0.28000000000000003</v>
      </c>
      <c r="T95" s="217">
        <v>0.69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1.78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21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1.28</v>
      </c>
      <c r="L96" s="217">
        <v>4.04</v>
      </c>
      <c r="M96" s="217">
        <v>1.1299999999999999</v>
      </c>
      <c r="N96" s="217">
        <v>1.25</v>
      </c>
      <c r="O96" s="217">
        <v>1.4</v>
      </c>
      <c r="P96" s="217">
        <v>2.29</v>
      </c>
      <c r="Q96" s="217">
        <v>0.18</v>
      </c>
      <c r="R96" s="217">
        <v>0.56000000000000005</v>
      </c>
      <c r="S96" s="217">
        <v>0.28000000000000003</v>
      </c>
      <c r="T96" s="217">
        <v>0.69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1.78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21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1.28</v>
      </c>
      <c r="L97" s="217">
        <v>4.04</v>
      </c>
      <c r="M97" s="217">
        <v>1.1299999999999999</v>
      </c>
      <c r="N97" s="217">
        <v>1.25</v>
      </c>
      <c r="O97" s="217">
        <v>1.4</v>
      </c>
      <c r="P97" s="217">
        <v>2.29</v>
      </c>
      <c r="Q97" s="217">
        <v>0.18</v>
      </c>
      <c r="R97" s="217">
        <v>0.56000000000000005</v>
      </c>
      <c r="S97" s="217">
        <v>0.28000000000000003</v>
      </c>
      <c r="T97" s="217">
        <v>0.69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1.78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21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1.28</v>
      </c>
      <c r="L98" s="217">
        <v>4.04</v>
      </c>
      <c r="M98" s="217">
        <v>1.1299999999999999</v>
      </c>
      <c r="N98" s="217">
        <v>1.25</v>
      </c>
      <c r="O98" s="217">
        <v>1.4</v>
      </c>
      <c r="P98" s="217">
        <v>2.29</v>
      </c>
      <c r="Q98" s="217">
        <v>0.18</v>
      </c>
      <c r="R98" s="217">
        <v>0.56000000000000005</v>
      </c>
      <c r="S98" s="217">
        <v>0.28000000000000003</v>
      </c>
      <c r="T98" s="217">
        <v>0.69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1.78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21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3.1055000000000034E-2</v>
      </c>
      <c r="L99">
        <f t="shared" si="0"/>
        <v>9.7902500000000101E-2</v>
      </c>
      <c r="M99">
        <f t="shared" si="0"/>
        <v>2.7119999999999971E-2</v>
      </c>
      <c r="N99">
        <f t="shared" si="0"/>
        <v>0.03</v>
      </c>
      <c r="O99">
        <f t="shared" si="0"/>
        <v>3.360000000000006E-2</v>
      </c>
      <c r="P99">
        <f t="shared" si="0"/>
        <v>5.4302499999999976E-2</v>
      </c>
      <c r="Q99">
        <f t="shared" si="0"/>
        <v>4.4049999999999957E-3</v>
      </c>
      <c r="R99">
        <f t="shared" si="0"/>
        <v>1.3480000000000009E-2</v>
      </c>
      <c r="S99">
        <f t="shared" si="0"/>
        <v>6.8699999999999976E-3</v>
      </c>
      <c r="T99">
        <f t="shared" si="0"/>
        <v>1.6604999999999977E-2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4.1445000000000044E-2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0.49515999999999999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0</v>
      </c>
      <c r="L3" s="217">
        <v>0</v>
      </c>
      <c r="M3" s="217">
        <v>0</v>
      </c>
      <c r="N3" s="217">
        <v>0</v>
      </c>
      <c r="O3" s="217">
        <v>0</v>
      </c>
      <c r="P3" s="217">
        <v>0</v>
      </c>
      <c r="Q3" s="217">
        <v>0</v>
      </c>
      <c r="R3" s="217">
        <v>0</v>
      </c>
      <c r="S3" s="217">
        <v>0</v>
      </c>
      <c r="T3" s="217">
        <v>0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0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5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0</v>
      </c>
      <c r="L4" s="217">
        <v>0</v>
      </c>
      <c r="M4" s="217">
        <v>0</v>
      </c>
      <c r="N4" s="217">
        <v>0</v>
      </c>
      <c r="O4" s="217">
        <v>0</v>
      </c>
      <c r="P4" s="217">
        <v>0</v>
      </c>
      <c r="Q4" s="217">
        <v>0</v>
      </c>
      <c r="R4" s="217">
        <v>0</v>
      </c>
      <c r="S4" s="217">
        <v>0</v>
      </c>
      <c r="T4" s="217">
        <v>0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0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5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0</v>
      </c>
      <c r="L5" s="217">
        <v>0</v>
      </c>
      <c r="M5" s="217">
        <v>0</v>
      </c>
      <c r="N5" s="217">
        <v>0</v>
      </c>
      <c r="O5" s="217">
        <v>0</v>
      </c>
      <c r="P5" s="217">
        <v>0</v>
      </c>
      <c r="Q5" s="217">
        <v>0</v>
      </c>
      <c r="R5" s="217">
        <v>0</v>
      </c>
      <c r="S5" s="217">
        <v>0</v>
      </c>
      <c r="T5" s="217">
        <v>0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0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5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0</v>
      </c>
      <c r="L6" s="217">
        <v>0</v>
      </c>
      <c r="M6" s="217">
        <v>0</v>
      </c>
      <c r="N6" s="217">
        <v>0</v>
      </c>
      <c r="O6" s="217">
        <v>0</v>
      </c>
      <c r="P6" s="217">
        <v>0</v>
      </c>
      <c r="Q6" s="217">
        <v>0</v>
      </c>
      <c r="R6" s="217">
        <v>0</v>
      </c>
      <c r="S6" s="217">
        <v>0</v>
      </c>
      <c r="T6" s="217">
        <v>0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0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5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0</v>
      </c>
      <c r="L7" s="217">
        <v>0</v>
      </c>
      <c r="M7" s="217">
        <v>0</v>
      </c>
      <c r="N7" s="217">
        <v>0</v>
      </c>
      <c r="O7" s="217">
        <v>0</v>
      </c>
      <c r="P7" s="217">
        <v>0</v>
      </c>
      <c r="Q7" s="217">
        <v>0</v>
      </c>
      <c r="R7" s="217">
        <v>0</v>
      </c>
      <c r="S7" s="217">
        <v>0</v>
      </c>
      <c r="T7" s="217">
        <v>0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0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5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0</v>
      </c>
      <c r="L8" s="217">
        <v>0</v>
      </c>
      <c r="M8" s="217">
        <v>0</v>
      </c>
      <c r="N8" s="217">
        <v>0</v>
      </c>
      <c r="O8" s="217">
        <v>0</v>
      </c>
      <c r="P8" s="217">
        <v>0</v>
      </c>
      <c r="Q8" s="217">
        <v>0</v>
      </c>
      <c r="R8" s="217">
        <v>0</v>
      </c>
      <c r="S8" s="217">
        <v>0</v>
      </c>
      <c r="T8" s="217">
        <v>0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0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5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  <c r="Q9" s="217">
        <v>0</v>
      </c>
      <c r="R9" s="217">
        <v>0</v>
      </c>
      <c r="S9" s="217">
        <v>0</v>
      </c>
      <c r="T9" s="217">
        <v>0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5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5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0</v>
      </c>
      <c r="L11" s="217">
        <v>0</v>
      </c>
      <c r="M11" s="217">
        <v>0</v>
      </c>
      <c r="N11" s="217">
        <v>0</v>
      </c>
      <c r="O11" s="217">
        <v>0</v>
      </c>
      <c r="P11" s="217">
        <v>0</v>
      </c>
      <c r="Q11" s="217">
        <v>0</v>
      </c>
      <c r="R11" s="217">
        <v>0</v>
      </c>
      <c r="S11" s="217">
        <v>0</v>
      </c>
      <c r="T11" s="217">
        <v>0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0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5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0</v>
      </c>
      <c r="L12" s="217">
        <v>0</v>
      </c>
      <c r="M12" s="217">
        <v>0</v>
      </c>
      <c r="N12" s="217">
        <v>0</v>
      </c>
      <c r="O12" s="217">
        <v>0</v>
      </c>
      <c r="P12" s="217">
        <v>0</v>
      </c>
      <c r="Q12" s="217">
        <v>0</v>
      </c>
      <c r="R12" s="217">
        <v>0</v>
      </c>
      <c r="S12" s="217">
        <v>0</v>
      </c>
      <c r="T12" s="217">
        <v>0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0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5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0</v>
      </c>
      <c r="S13" s="217">
        <v>0</v>
      </c>
      <c r="T13" s="217">
        <v>0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5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217">
        <v>0</v>
      </c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5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0</v>
      </c>
      <c r="L15" s="217">
        <v>0</v>
      </c>
      <c r="M15" s="217">
        <v>0</v>
      </c>
      <c r="N15" s="217">
        <v>0</v>
      </c>
      <c r="O15" s="217">
        <v>0</v>
      </c>
      <c r="P15" s="217">
        <v>0</v>
      </c>
      <c r="Q15" s="217">
        <v>0</v>
      </c>
      <c r="R15" s="217">
        <v>0</v>
      </c>
      <c r="S15" s="217">
        <v>0</v>
      </c>
      <c r="T15" s="217">
        <v>0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5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0</v>
      </c>
      <c r="L16" s="217">
        <v>0</v>
      </c>
      <c r="M16" s="217">
        <v>0</v>
      </c>
      <c r="N16" s="217">
        <v>0</v>
      </c>
      <c r="O16" s="217">
        <v>0</v>
      </c>
      <c r="P16" s="217">
        <v>0</v>
      </c>
      <c r="Q16" s="217">
        <v>0</v>
      </c>
      <c r="R16" s="217">
        <v>0</v>
      </c>
      <c r="S16" s="217">
        <v>0</v>
      </c>
      <c r="T16" s="217">
        <v>0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5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0</v>
      </c>
      <c r="L17" s="217">
        <v>0</v>
      </c>
      <c r="M17" s="217">
        <v>0</v>
      </c>
      <c r="N17" s="217">
        <v>0</v>
      </c>
      <c r="O17" s="217">
        <v>0</v>
      </c>
      <c r="P17" s="217">
        <v>0</v>
      </c>
      <c r="Q17" s="217">
        <v>0</v>
      </c>
      <c r="R17" s="217">
        <v>0</v>
      </c>
      <c r="S17" s="217">
        <v>0</v>
      </c>
      <c r="T17" s="217">
        <v>0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5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217">
        <v>0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5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5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  <c r="Q20" s="217">
        <v>0</v>
      </c>
      <c r="R20" s="217">
        <v>0</v>
      </c>
      <c r="S20" s="217">
        <v>0</v>
      </c>
      <c r="T20" s="217">
        <v>0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0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5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  <c r="Q21" s="217">
        <v>0</v>
      </c>
      <c r="R21" s="217">
        <v>0</v>
      </c>
      <c r="S21" s="217">
        <v>0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5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0</v>
      </c>
      <c r="S22" s="217">
        <v>0</v>
      </c>
      <c r="T22" s="217">
        <v>0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5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  <c r="Q23" s="217">
        <v>0</v>
      </c>
      <c r="R23" s="217">
        <v>0</v>
      </c>
      <c r="S23" s="217">
        <v>0</v>
      </c>
      <c r="T23" s="217">
        <v>0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5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0</v>
      </c>
      <c r="P24" s="217">
        <v>0</v>
      </c>
      <c r="Q24" s="217">
        <v>0</v>
      </c>
      <c r="R24" s="217">
        <v>0</v>
      </c>
      <c r="S24" s="217">
        <v>0</v>
      </c>
      <c r="T24" s="217">
        <v>0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0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5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  <c r="Q25" s="217">
        <v>0</v>
      </c>
      <c r="R25" s="217">
        <v>0</v>
      </c>
      <c r="S25" s="217">
        <v>0</v>
      </c>
      <c r="T25" s="217">
        <v>0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0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5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  <c r="Q26" s="217">
        <v>0</v>
      </c>
      <c r="R26" s="217">
        <v>0</v>
      </c>
      <c r="S26" s="217">
        <v>0</v>
      </c>
      <c r="T26" s="217">
        <v>0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0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5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  <c r="Q27" s="217">
        <v>0</v>
      </c>
      <c r="R27" s="217">
        <v>0</v>
      </c>
      <c r="S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0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5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0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R28" s="217">
        <v>0</v>
      </c>
      <c r="S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0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5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0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  <c r="Q29" s="217">
        <v>0</v>
      </c>
      <c r="R29" s="217">
        <v>0</v>
      </c>
      <c r="S29" s="217">
        <v>0</v>
      </c>
      <c r="T29" s="217">
        <v>0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0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5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0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  <c r="Q30" s="217">
        <v>0</v>
      </c>
      <c r="R30" s="217">
        <v>0</v>
      </c>
      <c r="S30" s="217">
        <v>0</v>
      </c>
      <c r="T30" s="217">
        <v>0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0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5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0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0</v>
      </c>
      <c r="L31" s="217">
        <v>0</v>
      </c>
      <c r="M31" s="217">
        <v>0</v>
      </c>
      <c r="N31" s="217">
        <v>0</v>
      </c>
      <c r="O31" s="217">
        <v>0</v>
      </c>
      <c r="P31" s="217">
        <v>0</v>
      </c>
      <c r="Q31" s="217">
        <v>0</v>
      </c>
      <c r="R31" s="217">
        <v>0</v>
      </c>
      <c r="S31" s="217">
        <v>0</v>
      </c>
      <c r="T31" s="217">
        <v>0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0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5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0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0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  <c r="Q32" s="217">
        <v>0</v>
      </c>
      <c r="R32" s="217">
        <v>0</v>
      </c>
      <c r="S32" s="217">
        <v>0</v>
      </c>
      <c r="T32" s="217">
        <v>0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0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5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0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  <c r="Q33" s="217">
        <v>0</v>
      </c>
      <c r="R33" s="217">
        <v>0</v>
      </c>
      <c r="S33" s="217">
        <v>0</v>
      </c>
      <c r="T33" s="217">
        <v>0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5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0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  <c r="Q34" s="217">
        <v>0</v>
      </c>
      <c r="R34" s="217">
        <v>0</v>
      </c>
      <c r="S34" s="217">
        <v>0</v>
      </c>
      <c r="T34" s="217">
        <v>0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5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0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0</v>
      </c>
      <c r="L35" s="217">
        <v>0</v>
      </c>
      <c r="M35" s="217">
        <v>0</v>
      </c>
      <c r="N35" s="217">
        <v>0</v>
      </c>
      <c r="O35" s="217">
        <v>0</v>
      </c>
      <c r="P35" s="217">
        <v>0</v>
      </c>
      <c r="Q35" s="217">
        <v>0</v>
      </c>
      <c r="R35" s="217">
        <v>0</v>
      </c>
      <c r="S35" s="217">
        <v>0</v>
      </c>
      <c r="T35" s="217">
        <v>0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0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5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0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  <c r="Q36" s="217">
        <v>0</v>
      </c>
      <c r="R36" s="217">
        <v>0</v>
      </c>
      <c r="S36" s="217">
        <v>0</v>
      </c>
      <c r="T36" s="217">
        <v>0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5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0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0</v>
      </c>
      <c r="L37" s="217">
        <v>0</v>
      </c>
      <c r="M37" s="217">
        <v>0</v>
      </c>
      <c r="N37" s="217">
        <v>0</v>
      </c>
      <c r="O37" s="217">
        <v>0</v>
      </c>
      <c r="P37" s="217">
        <v>0</v>
      </c>
      <c r="Q37" s="217">
        <v>0</v>
      </c>
      <c r="R37" s="217">
        <v>0</v>
      </c>
      <c r="S37" s="217">
        <v>0</v>
      </c>
      <c r="T37" s="217">
        <v>0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5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0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0</v>
      </c>
      <c r="L38" s="217">
        <v>0</v>
      </c>
      <c r="M38" s="217">
        <v>0</v>
      </c>
      <c r="N38" s="217">
        <v>0</v>
      </c>
      <c r="O38" s="217">
        <v>0</v>
      </c>
      <c r="P38" s="217">
        <v>0</v>
      </c>
      <c r="Q38" s="217">
        <v>0</v>
      </c>
      <c r="R38" s="217">
        <v>0</v>
      </c>
      <c r="S38" s="217">
        <v>0</v>
      </c>
      <c r="T38" s="217">
        <v>0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0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5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0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0</v>
      </c>
      <c r="L39" s="217">
        <v>0</v>
      </c>
      <c r="M39" s="217">
        <v>0</v>
      </c>
      <c r="N39" s="217">
        <v>0</v>
      </c>
      <c r="O39" s="217">
        <v>0</v>
      </c>
      <c r="P39" s="217">
        <v>0</v>
      </c>
      <c r="Q39" s="217">
        <v>0</v>
      </c>
      <c r="R39" s="217">
        <v>0</v>
      </c>
      <c r="S39" s="217">
        <v>0</v>
      </c>
      <c r="T39" s="217">
        <v>0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0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5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0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0</v>
      </c>
      <c r="L40" s="217">
        <v>0</v>
      </c>
      <c r="M40" s="217">
        <v>0</v>
      </c>
      <c r="N40" s="217">
        <v>0</v>
      </c>
      <c r="O40" s="217">
        <v>0</v>
      </c>
      <c r="P40" s="217">
        <v>0</v>
      </c>
      <c r="Q40" s="217">
        <v>0</v>
      </c>
      <c r="R40" s="217">
        <v>0</v>
      </c>
      <c r="S40" s="217">
        <v>0</v>
      </c>
      <c r="T40" s="217">
        <v>0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5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0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0</v>
      </c>
      <c r="L41" s="217">
        <v>0</v>
      </c>
      <c r="M41" s="217">
        <v>0</v>
      </c>
      <c r="N41" s="217">
        <v>0</v>
      </c>
      <c r="O41" s="217">
        <v>0</v>
      </c>
      <c r="P41" s="217">
        <v>0</v>
      </c>
      <c r="Q41" s="217">
        <v>0</v>
      </c>
      <c r="R41" s="217">
        <v>0</v>
      </c>
      <c r="S41" s="217">
        <v>0</v>
      </c>
      <c r="T41" s="217">
        <v>0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5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0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0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  <c r="Q42" s="217">
        <v>0</v>
      </c>
      <c r="R42" s="217">
        <v>0</v>
      </c>
      <c r="S42" s="217">
        <v>0</v>
      </c>
      <c r="T42" s="217">
        <v>0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5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0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5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  <c r="Q44" s="217">
        <v>0</v>
      </c>
      <c r="R44" s="217">
        <v>0</v>
      </c>
      <c r="S44" s="217">
        <v>0</v>
      </c>
      <c r="T44" s="217">
        <v>0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5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0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  <c r="Q45" s="217">
        <v>0</v>
      </c>
      <c r="R45" s="217">
        <v>0</v>
      </c>
      <c r="S45" s="217">
        <v>0</v>
      </c>
      <c r="T45" s="217">
        <v>0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5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0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R46" s="217">
        <v>0</v>
      </c>
      <c r="S46" s="217">
        <v>0</v>
      </c>
      <c r="T46" s="217">
        <v>0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5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0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0</v>
      </c>
      <c r="L47" s="217">
        <v>0</v>
      </c>
      <c r="M47" s="217">
        <v>0</v>
      </c>
      <c r="N47" s="217">
        <v>0</v>
      </c>
      <c r="O47" s="217">
        <v>0</v>
      </c>
      <c r="P47" s="217">
        <v>0</v>
      </c>
      <c r="Q47" s="217">
        <v>0</v>
      </c>
      <c r="R47" s="217">
        <v>0</v>
      </c>
      <c r="S47" s="217">
        <v>0</v>
      </c>
      <c r="T47" s="217">
        <v>0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5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0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0</v>
      </c>
      <c r="L48" s="217">
        <v>0</v>
      </c>
      <c r="M48" s="217">
        <v>0</v>
      </c>
      <c r="N48" s="217">
        <v>0</v>
      </c>
      <c r="O48" s="217">
        <v>0</v>
      </c>
      <c r="P48" s="217">
        <v>0</v>
      </c>
      <c r="Q48" s="217">
        <v>0</v>
      </c>
      <c r="R48" s="217">
        <v>0</v>
      </c>
      <c r="S48" s="217">
        <v>0</v>
      </c>
      <c r="T48" s="217">
        <v>0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5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0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0</v>
      </c>
      <c r="L49" s="217">
        <v>0</v>
      </c>
      <c r="M49" s="217">
        <v>0</v>
      </c>
      <c r="N49" s="217">
        <v>0</v>
      </c>
      <c r="O49" s="217">
        <v>0</v>
      </c>
      <c r="P49" s="217">
        <v>0</v>
      </c>
      <c r="Q49" s="217">
        <v>0</v>
      </c>
      <c r="R49" s="217">
        <v>0</v>
      </c>
      <c r="S49" s="217">
        <v>0</v>
      </c>
      <c r="T49" s="217">
        <v>0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5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0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0</v>
      </c>
      <c r="L50" s="217">
        <v>0</v>
      </c>
      <c r="M50" s="217">
        <v>0</v>
      </c>
      <c r="N50" s="217">
        <v>0</v>
      </c>
      <c r="O50" s="217">
        <v>0</v>
      </c>
      <c r="P50" s="217">
        <v>0</v>
      </c>
      <c r="Q50" s="217">
        <v>0</v>
      </c>
      <c r="R50" s="217">
        <v>0</v>
      </c>
      <c r="S50" s="217">
        <v>0</v>
      </c>
      <c r="T50" s="217">
        <v>0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5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0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  <c r="Q51" s="217">
        <v>0</v>
      </c>
      <c r="R51" s="217">
        <v>0</v>
      </c>
      <c r="S51" s="217">
        <v>0</v>
      </c>
      <c r="T51" s="217">
        <v>0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5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0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  <c r="Q52" s="217">
        <v>0</v>
      </c>
      <c r="R52" s="217">
        <v>0</v>
      </c>
      <c r="S52" s="217">
        <v>0</v>
      </c>
      <c r="T52" s="217">
        <v>0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5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0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  <c r="Q53" s="217">
        <v>0</v>
      </c>
      <c r="R53" s="217">
        <v>0</v>
      </c>
      <c r="S53" s="217">
        <v>0</v>
      </c>
      <c r="T53" s="217">
        <v>0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5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0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0</v>
      </c>
      <c r="L54" s="217">
        <v>0</v>
      </c>
      <c r="M54" s="217">
        <v>0</v>
      </c>
      <c r="N54" s="217">
        <v>0</v>
      </c>
      <c r="O54" s="217">
        <v>0</v>
      </c>
      <c r="P54" s="217">
        <v>0</v>
      </c>
      <c r="Q54" s="217">
        <v>0</v>
      </c>
      <c r="R54" s="217">
        <v>0</v>
      </c>
      <c r="S54" s="217">
        <v>0</v>
      </c>
      <c r="T54" s="217">
        <v>0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5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0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0</v>
      </c>
      <c r="L55" s="217">
        <v>0</v>
      </c>
      <c r="M55" s="217">
        <v>0</v>
      </c>
      <c r="N55" s="217">
        <v>0</v>
      </c>
      <c r="O55" s="217">
        <v>0</v>
      </c>
      <c r="P55" s="217">
        <v>0</v>
      </c>
      <c r="Q55" s="217">
        <v>0</v>
      </c>
      <c r="R55" s="217">
        <v>0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5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0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0</v>
      </c>
      <c r="R56" s="217">
        <v>0</v>
      </c>
      <c r="S56" s="217">
        <v>0</v>
      </c>
      <c r="T56" s="217">
        <v>0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5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0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0</v>
      </c>
      <c r="L57" s="217">
        <v>0</v>
      </c>
      <c r="M57" s="217">
        <v>0</v>
      </c>
      <c r="N57" s="217">
        <v>0</v>
      </c>
      <c r="O57" s="217">
        <v>0</v>
      </c>
      <c r="P57" s="217">
        <v>0</v>
      </c>
      <c r="Q57" s="217">
        <v>0</v>
      </c>
      <c r="R57" s="217">
        <v>0</v>
      </c>
      <c r="S57" s="217">
        <v>0</v>
      </c>
      <c r="T57" s="217">
        <v>0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5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0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0</v>
      </c>
      <c r="L58" s="217">
        <v>0</v>
      </c>
      <c r="M58" s="217">
        <v>0</v>
      </c>
      <c r="N58" s="217">
        <v>0</v>
      </c>
      <c r="O58" s="217">
        <v>0</v>
      </c>
      <c r="P58" s="217">
        <v>0</v>
      </c>
      <c r="Q58" s="217">
        <v>0</v>
      </c>
      <c r="R58" s="217">
        <v>0</v>
      </c>
      <c r="S58" s="217">
        <v>0</v>
      </c>
      <c r="T58" s="217">
        <v>0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5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0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0</v>
      </c>
      <c r="P59" s="217">
        <v>0</v>
      </c>
      <c r="Q59" s="217">
        <v>0</v>
      </c>
      <c r="R59" s="217">
        <v>0</v>
      </c>
      <c r="S59" s="217">
        <v>0</v>
      </c>
      <c r="T59" s="217">
        <v>0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0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5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0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5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0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0</v>
      </c>
      <c r="M61" s="217">
        <v>0</v>
      </c>
      <c r="N61" s="217">
        <v>0</v>
      </c>
      <c r="O61" s="217">
        <v>0</v>
      </c>
      <c r="P61" s="217">
        <v>0</v>
      </c>
      <c r="Q61" s="217">
        <v>0</v>
      </c>
      <c r="R61" s="217">
        <v>0</v>
      </c>
      <c r="S61" s="217">
        <v>0</v>
      </c>
      <c r="T61" s="217">
        <v>0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5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0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0</v>
      </c>
      <c r="L62" s="217">
        <v>0</v>
      </c>
      <c r="M62" s="217">
        <v>0</v>
      </c>
      <c r="N62" s="217">
        <v>0</v>
      </c>
      <c r="O62" s="217">
        <v>0</v>
      </c>
      <c r="P62" s="217">
        <v>0</v>
      </c>
      <c r="Q62" s="217">
        <v>0</v>
      </c>
      <c r="R62" s="217">
        <v>0</v>
      </c>
      <c r="S62" s="217">
        <v>0</v>
      </c>
      <c r="T62" s="217">
        <v>0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5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0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0</v>
      </c>
      <c r="L63" s="217">
        <v>0</v>
      </c>
      <c r="M63" s="217">
        <v>0</v>
      </c>
      <c r="N63" s="217">
        <v>0</v>
      </c>
      <c r="O63" s="217">
        <v>0</v>
      </c>
      <c r="P63" s="217">
        <v>0</v>
      </c>
      <c r="Q63" s="217">
        <v>0</v>
      </c>
      <c r="R63" s="217">
        <v>0</v>
      </c>
      <c r="S63" s="217">
        <v>0</v>
      </c>
      <c r="T63" s="217">
        <v>0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5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0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0</v>
      </c>
      <c r="L64" s="217">
        <v>0</v>
      </c>
      <c r="M64" s="217">
        <v>0</v>
      </c>
      <c r="N64" s="217">
        <v>0</v>
      </c>
      <c r="O64" s="217">
        <v>0</v>
      </c>
      <c r="P64" s="217">
        <v>0</v>
      </c>
      <c r="Q64" s="217">
        <v>0</v>
      </c>
      <c r="R64" s="217">
        <v>0</v>
      </c>
      <c r="S64" s="217">
        <v>0</v>
      </c>
      <c r="T64" s="217">
        <v>0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5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0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0</v>
      </c>
      <c r="L65" s="217">
        <v>0</v>
      </c>
      <c r="M65" s="217">
        <v>0</v>
      </c>
      <c r="N65" s="217">
        <v>0</v>
      </c>
      <c r="O65" s="217">
        <v>0</v>
      </c>
      <c r="P65" s="217">
        <v>0</v>
      </c>
      <c r="Q65" s="217">
        <v>0</v>
      </c>
      <c r="R65" s="217">
        <v>0</v>
      </c>
      <c r="S65" s="217">
        <v>0</v>
      </c>
      <c r="T65" s="217">
        <v>0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5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0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0</v>
      </c>
      <c r="L66" s="217">
        <v>0</v>
      </c>
      <c r="M66" s="217">
        <v>0</v>
      </c>
      <c r="N66" s="217">
        <v>0</v>
      </c>
      <c r="O66" s="217">
        <v>0</v>
      </c>
      <c r="P66" s="217">
        <v>0</v>
      </c>
      <c r="Q66" s="217">
        <v>0</v>
      </c>
      <c r="R66" s="217">
        <v>0</v>
      </c>
      <c r="S66" s="217">
        <v>0</v>
      </c>
      <c r="T66" s="217">
        <v>0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5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0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0</v>
      </c>
      <c r="L67" s="217">
        <v>0</v>
      </c>
      <c r="M67" s="217">
        <v>0</v>
      </c>
      <c r="N67" s="217">
        <v>0</v>
      </c>
      <c r="O67" s="217">
        <v>0</v>
      </c>
      <c r="P67" s="217">
        <v>0</v>
      </c>
      <c r="Q67" s="217">
        <v>0</v>
      </c>
      <c r="R67" s="217">
        <v>0</v>
      </c>
      <c r="S67" s="217">
        <v>0</v>
      </c>
      <c r="T67" s="217">
        <v>0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5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0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0</v>
      </c>
      <c r="L68" s="217">
        <v>0</v>
      </c>
      <c r="M68" s="217">
        <v>0</v>
      </c>
      <c r="N68" s="217">
        <v>0</v>
      </c>
      <c r="O68" s="217">
        <v>0</v>
      </c>
      <c r="P68" s="217">
        <v>0</v>
      </c>
      <c r="Q68" s="217">
        <v>0</v>
      </c>
      <c r="R68" s="217">
        <v>0</v>
      </c>
      <c r="S68" s="217">
        <v>0</v>
      </c>
      <c r="T68" s="217">
        <v>0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5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0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0</v>
      </c>
      <c r="L69" s="217">
        <v>0</v>
      </c>
      <c r="M69" s="217">
        <v>0</v>
      </c>
      <c r="N69" s="217">
        <v>0</v>
      </c>
      <c r="O69" s="217">
        <v>0</v>
      </c>
      <c r="P69" s="217">
        <v>0</v>
      </c>
      <c r="Q69" s="217">
        <v>0</v>
      </c>
      <c r="R69" s="217">
        <v>0</v>
      </c>
      <c r="S69" s="217">
        <v>0</v>
      </c>
      <c r="T69" s="217">
        <v>0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5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0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0</v>
      </c>
      <c r="L70" s="217">
        <v>0</v>
      </c>
      <c r="M70" s="217">
        <v>0</v>
      </c>
      <c r="N70" s="217">
        <v>0</v>
      </c>
      <c r="O70" s="217">
        <v>0</v>
      </c>
      <c r="P70" s="217">
        <v>0</v>
      </c>
      <c r="Q70" s="217">
        <v>0</v>
      </c>
      <c r="R70" s="217">
        <v>0</v>
      </c>
      <c r="S70" s="217">
        <v>0</v>
      </c>
      <c r="T70" s="217">
        <v>0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5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0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0</v>
      </c>
      <c r="L71" s="217">
        <v>0</v>
      </c>
      <c r="M71" s="217">
        <v>0</v>
      </c>
      <c r="N71" s="217">
        <v>0</v>
      </c>
      <c r="O71" s="217">
        <v>0</v>
      </c>
      <c r="P71" s="217">
        <v>0</v>
      </c>
      <c r="Q71" s="217">
        <v>0</v>
      </c>
      <c r="R71" s="217">
        <v>0</v>
      </c>
      <c r="S71" s="217">
        <v>0</v>
      </c>
      <c r="T71" s="217">
        <v>0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5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0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0</v>
      </c>
      <c r="L72" s="217">
        <v>0</v>
      </c>
      <c r="M72" s="217">
        <v>0</v>
      </c>
      <c r="N72" s="217">
        <v>0</v>
      </c>
      <c r="O72" s="217">
        <v>0</v>
      </c>
      <c r="P72" s="217">
        <v>0</v>
      </c>
      <c r="Q72" s="217">
        <v>0</v>
      </c>
      <c r="R72" s="217">
        <v>0</v>
      </c>
      <c r="S72" s="217">
        <v>0</v>
      </c>
      <c r="T72" s="217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5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0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0</v>
      </c>
      <c r="L73" s="217">
        <v>0</v>
      </c>
      <c r="M73" s="217">
        <v>0</v>
      </c>
      <c r="N73" s="217">
        <v>0</v>
      </c>
      <c r="O73" s="217">
        <v>0</v>
      </c>
      <c r="P73" s="217">
        <v>0</v>
      </c>
      <c r="Q73" s="217">
        <v>0</v>
      </c>
      <c r="R73" s="217">
        <v>0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5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0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0</v>
      </c>
      <c r="L74" s="217">
        <v>0</v>
      </c>
      <c r="M74" s="217">
        <v>0</v>
      </c>
      <c r="N74" s="217">
        <v>0</v>
      </c>
      <c r="O74" s="217">
        <v>0</v>
      </c>
      <c r="P74" s="217">
        <v>0</v>
      </c>
      <c r="Q74" s="217">
        <v>0</v>
      </c>
      <c r="R74" s="217">
        <v>0</v>
      </c>
      <c r="S74" s="217">
        <v>0</v>
      </c>
      <c r="T74" s="217">
        <v>0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5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0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0</v>
      </c>
      <c r="L75" s="217">
        <v>0</v>
      </c>
      <c r="M75" s="217">
        <v>0</v>
      </c>
      <c r="N75" s="217">
        <v>0</v>
      </c>
      <c r="O75" s="217">
        <v>0</v>
      </c>
      <c r="P75" s="217">
        <v>0</v>
      </c>
      <c r="Q75" s="217">
        <v>0</v>
      </c>
      <c r="R75" s="217">
        <v>0</v>
      </c>
      <c r="S75" s="217">
        <v>0</v>
      </c>
      <c r="T75" s="217">
        <v>0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5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  <c r="Q76" s="217">
        <v>0</v>
      </c>
      <c r="R76" s="217">
        <v>0</v>
      </c>
      <c r="S76" s="217">
        <v>0</v>
      </c>
      <c r="T76" s="217">
        <v>0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5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0</v>
      </c>
      <c r="L77" s="217">
        <v>0</v>
      </c>
      <c r="M77" s="217">
        <v>0</v>
      </c>
      <c r="N77" s="217">
        <v>0</v>
      </c>
      <c r="O77" s="217">
        <v>0</v>
      </c>
      <c r="P77" s="217">
        <v>0</v>
      </c>
      <c r="Q77" s="217">
        <v>0</v>
      </c>
      <c r="R77" s="217">
        <v>0</v>
      </c>
      <c r="S77" s="217">
        <v>0</v>
      </c>
      <c r="T77" s="217">
        <v>0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5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0</v>
      </c>
      <c r="L78" s="217">
        <v>0</v>
      </c>
      <c r="M78" s="217">
        <v>0</v>
      </c>
      <c r="N78" s="217">
        <v>0</v>
      </c>
      <c r="O78" s="217">
        <v>0</v>
      </c>
      <c r="P78" s="217">
        <v>0</v>
      </c>
      <c r="Q78" s="217">
        <v>0</v>
      </c>
      <c r="R78" s="217">
        <v>0</v>
      </c>
      <c r="S78" s="217">
        <v>0</v>
      </c>
      <c r="T78" s="217">
        <v>0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5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0</v>
      </c>
      <c r="L79" s="217">
        <v>0</v>
      </c>
      <c r="M79" s="217">
        <v>0</v>
      </c>
      <c r="N79" s="217">
        <v>0</v>
      </c>
      <c r="O79" s="217">
        <v>0</v>
      </c>
      <c r="P79" s="217">
        <v>0</v>
      </c>
      <c r="Q79" s="217">
        <v>0</v>
      </c>
      <c r="R79" s="217">
        <v>0</v>
      </c>
      <c r="S79" s="217">
        <v>0</v>
      </c>
      <c r="T79" s="217">
        <v>0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5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5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0</v>
      </c>
      <c r="L81" s="217">
        <v>0</v>
      </c>
      <c r="M81" s="217">
        <v>0</v>
      </c>
      <c r="N81" s="217">
        <v>0</v>
      </c>
      <c r="O81" s="217">
        <v>0</v>
      </c>
      <c r="P81" s="217">
        <v>0</v>
      </c>
      <c r="Q81" s="217">
        <v>0</v>
      </c>
      <c r="R81" s="217">
        <v>0</v>
      </c>
      <c r="S81" s="217">
        <v>0</v>
      </c>
      <c r="T81" s="217">
        <v>0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0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5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0</v>
      </c>
      <c r="L82" s="217">
        <v>0</v>
      </c>
      <c r="M82" s="217">
        <v>0</v>
      </c>
      <c r="N82" s="217">
        <v>0</v>
      </c>
      <c r="O82" s="217">
        <v>0</v>
      </c>
      <c r="P82" s="217">
        <v>0</v>
      </c>
      <c r="Q82" s="217">
        <v>0</v>
      </c>
      <c r="R82" s="217">
        <v>0</v>
      </c>
      <c r="S82" s="217">
        <v>0</v>
      </c>
      <c r="T82" s="217">
        <v>0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5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0</v>
      </c>
      <c r="L83" s="217">
        <v>0</v>
      </c>
      <c r="M83" s="217">
        <v>0</v>
      </c>
      <c r="N83" s="217">
        <v>0</v>
      </c>
      <c r="O83" s="217">
        <v>0</v>
      </c>
      <c r="P83" s="217">
        <v>0</v>
      </c>
      <c r="Q83" s="217">
        <v>0</v>
      </c>
      <c r="R83" s="217">
        <v>0</v>
      </c>
      <c r="S83" s="217">
        <v>0</v>
      </c>
      <c r="T83" s="217">
        <v>0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5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0</v>
      </c>
      <c r="L84" s="217">
        <v>0</v>
      </c>
      <c r="M84" s="217">
        <v>0</v>
      </c>
      <c r="N84" s="217">
        <v>0</v>
      </c>
      <c r="O84" s="217">
        <v>0</v>
      </c>
      <c r="P84" s="217">
        <v>0</v>
      </c>
      <c r="Q84" s="217">
        <v>0</v>
      </c>
      <c r="R84" s="217">
        <v>0</v>
      </c>
      <c r="S84" s="217">
        <v>0</v>
      </c>
      <c r="T84" s="217">
        <v>0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5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0</v>
      </c>
      <c r="L85" s="217">
        <v>0</v>
      </c>
      <c r="M85" s="217">
        <v>0</v>
      </c>
      <c r="N85" s="217">
        <v>0</v>
      </c>
      <c r="O85" s="217">
        <v>0</v>
      </c>
      <c r="P85" s="217">
        <v>0</v>
      </c>
      <c r="Q85" s="217">
        <v>0</v>
      </c>
      <c r="R85" s="217">
        <v>0</v>
      </c>
      <c r="S85" s="217">
        <v>0</v>
      </c>
      <c r="T85" s="217">
        <v>0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5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  <c r="Q86" s="217">
        <v>0</v>
      </c>
      <c r="R86" s="217">
        <v>0</v>
      </c>
      <c r="S86" s="217">
        <v>0</v>
      </c>
      <c r="T86" s="217">
        <v>0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5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0</v>
      </c>
      <c r="L87" s="217">
        <v>0</v>
      </c>
      <c r="M87" s="217">
        <v>0</v>
      </c>
      <c r="N87" s="217">
        <v>0</v>
      </c>
      <c r="O87" s="217">
        <v>0</v>
      </c>
      <c r="P87" s="217">
        <v>0</v>
      </c>
      <c r="Q87" s="217">
        <v>0</v>
      </c>
      <c r="R87" s="217">
        <v>0</v>
      </c>
      <c r="S87" s="217">
        <v>0</v>
      </c>
      <c r="T87" s="217">
        <v>0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5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0</v>
      </c>
      <c r="L88" s="217">
        <v>0</v>
      </c>
      <c r="M88" s="217">
        <v>0</v>
      </c>
      <c r="N88" s="217">
        <v>0</v>
      </c>
      <c r="O88" s="217">
        <v>0</v>
      </c>
      <c r="P88" s="217">
        <v>0</v>
      </c>
      <c r="Q88" s="217">
        <v>0</v>
      </c>
      <c r="R88" s="217">
        <v>0</v>
      </c>
      <c r="S88" s="217">
        <v>0</v>
      </c>
      <c r="T88" s="217">
        <v>0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0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5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0</v>
      </c>
      <c r="P89" s="217">
        <v>0</v>
      </c>
      <c r="Q89" s="217">
        <v>0</v>
      </c>
      <c r="R89" s="217">
        <v>0</v>
      </c>
      <c r="S89" s="217">
        <v>0</v>
      </c>
      <c r="T89" s="217">
        <v>0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0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5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0</v>
      </c>
      <c r="L90" s="217">
        <v>0</v>
      </c>
      <c r="M90" s="217">
        <v>0</v>
      </c>
      <c r="N90" s="217">
        <v>0</v>
      </c>
      <c r="O90" s="217">
        <v>0</v>
      </c>
      <c r="P90" s="217">
        <v>0</v>
      </c>
      <c r="Q90" s="217">
        <v>0</v>
      </c>
      <c r="R90" s="217">
        <v>0</v>
      </c>
      <c r="S90" s="217">
        <v>0</v>
      </c>
      <c r="T90" s="217">
        <v>0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0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5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0</v>
      </c>
      <c r="L91" s="217">
        <v>0</v>
      </c>
      <c r="M91" s="217">
        <v>0</v>
      </c>
      <c r="N91" s="217">
        <v>0</v>
      </c>
      <c r="O91" s="217">
        <v>0</v>
      </c>
      <c r="P91" s="217">
        <v>0</v>
      </c>
      <c r="Q91" s="217">
        <v>0</v>
      </c>
      <c r="R91" s="217">
        <v>0</v>
      </c>
      <c r="S91" s="217">
        <v>0</v>
      </c>
      <c r="T91" s="217">
        <v>0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0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5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0</v>
      </c>
      <c r="L92" s="217">
        <v>0</v>
      </c>
      <c r="M92" s="217">
        <v>0</v>
      </c>
      <c r="N92" s="217">
        <v>0</v>
      </c>
      <c r="O92" s="217">
        <v>0</v>
      </c>
      <c r="P92" s="217">
        <v>0</v>
      </c>
      <c r="Q92" s="217">
        <v>0</v>
      </c>
      <c r="R92" s="217">
        <v>0</v>
      </c>
      <c r="S92" s="217">
        <v>0</v>
      </c>
      <c r="T92" s="217">
        <v>0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5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0</v>
      </c>
      <c r="L93" s="217">
        <v>0</v>
      </c>
      <c r="M93" s="217">
        <v>0</v>
      </c>
      <c r="N93" s="217">
        <v>0</v>
      </c>
      <c r="O93" s="217">
        <v>0</v>
      </c>
      <c r="P93" s="217">
        <v>0</v>
      </c>
      <c r="Q93" s="217">
        <v>0</v>
      </c>
      <c r="R93" s="217">
        <v>0</v>
      </c>
      <c r="S93" s="217">
        <v>0</v>
      </c>
      <c r="T93" s="217">
        <v>0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0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5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0</v>
      </c>
      <c r="L94" s="217">
        <v>0</v>
      </c>
      <c r="M94" s="217">
        <v>0</v>
      </c>
      <c r="N94" s="217">
        <v>0</v>
      </c>
      <c r="O94" s="217">
        <v>0</v>
      </c>
      <c r="P94" s="217">
        <v>0</v>
      </c>
      <c r="Q94" s="217">
        <v>0</v>
      </c>
      <c r="R94" s="217">
        <v>0</v>
      </c>
      <c r="S94" s="217">
        <v>0</v>
      </c>
      <c r="T94" s="217">
        <v>0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0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5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0</v>
      </c>
      <c r="L95" s="217">
        <v>0</v>
      </c>
      <c r="M95" s="217">
        <v>0</v>
      </c>
      <c r="N95" s="217">
        <v>0</v>
      </c>
      <c r="O95" s="217">
        <v>0</v>
      </c>
      <c r="P95" s="217">
        <v>0</v>
      </c>
      <c r="Q95" s="217">
        <v>0</v>
      </c>
      <c r="R95" s="217">
        <v>0</v>
      </c>
      <c r="S95" s="217">
        <v>0</v>
      </c>
      <c r="T95" s="217">
        <v>0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0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5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0</v>
      </c>
      <c r="L96" s="217">
        <v>0</v>
      </c>
      <c r="M96" s="217">
        <v>0</v>
      </c>
      <c r="N96" s="217">
        <v>0</v>
      </c>
      <c r="O96" s="217">
        <v>0</v>
      </c>
      <c r="P96" s="217">
        <v>0</v>
      </c>
      <c r="Q96" s="217">
        <v>0</v>
      </c>
      <c r="R96" s="217">
        <v>0</v>
      </c>
      <c r="S96" s="217">
        <v>0</v>
      </c>
      <c r="T96" s="217">
        <v>0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0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5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0</v>
      </c>
      <c r="L97" s="217">
        <v>0</v>
      </c>
      <c r="M97" s="217">
        <v>0</v>
      </c>
      <c r="N97" s="217">
        <v>0</v>
      </c>
      <c r="O97" s="217">
        <v>0</v>
      </c>
      <c r="P97" s="217">
        <v>0</v>
      </c>
      <c r="Q97" s="217">
        <v>0</v>
      </c>
      <c r="R97" s="217">
        <v>0</v>
      </c>
      <c r="S97" s="217">
        <v>0</v>
      </c>
      <c r="T97" s="217">
        <v>0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0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5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0</v>
      </c>
      <c r="L98" s="217">
        <v>0</v>
      </c>
      <c r="M98" s="217">
        <v>0</v>
      </c>
      <c r="N98" s="217">
        <v>0</v>
      </c>
      <c r="O98" s="217">
        <v>0</v>
      </c>
      <c r="P98" s="217">
        <v>0</v>
      </c>
      <c r="Q98" s="217">
        <v>0</v>
      </c>
      <c r="R98" s="217">
        <v>0</v>
      </c>
      <c r="S98" s="217">
        <v>0</v>
      </c>
      <c r="T98" s="217">
        <v>0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5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514</v>
      </c>
      <c r="D2" t="s">
        <v>514</v>
      </c>
      <c r="E2" t="s">
        <v>514</v>
      </c>
      <c r="F2" t="s">
        <v>514</v>
      </c>
      <c r="G2" t="s">
        <v>514</v>
      </c>
      <c r="H2" t="s">
        <v>514</v>
      </c>
      <c r="I2" t="s">
        <v>514</v>
      </c>
      <c r="J2" t="s">
        <v>514</v>
      </c>
      <c r="K2" t="s">
        <v>514</v>
      </c>
      <c r="L2" t="s">
        <v>514</v>
      </c>
      <c r="M2" t="s">
        <v>514</v>
      </c>
      <c r="N2" t="s">
        <v>514</v>
      </c>
      <c r="O2" t="s">
        <v>514</v>
      </c>
      <c r="P2" t="s">
        <v>514</v>
      </c>
    </row>
    <row r="3" spans="1:17">
      <c r="A3" t="s">
        <v>45</v>
      </c>
      <c r="C3" s="26">
        <v>32.03</v>
      </c>
      <c r="D3" s="26">
        <v>0</v>
      </c>
      <c r="E3" s="26">
        <v>0</v>
      </c>
      <c r="F3" s="26">
        <v>0</v>
      </c>
      <c r="G3" s="217">
        <v>0</v>
      </c>
      <c r="H3" s="217">
        <v>0</v>
      </c>
      <c r="I3" s="217">
        <v>0</v>
      </c>
      <c r="J3" s="217">
        <v>0</v>
      </c>
      <c r="K3" s="217">
        <v>279.60000000000002</v>
      </c>
      <c r="L3" s="217">
        <v>0</v>
      </c>
      <c r="M3" s="217">
        <v>0</v>
      </c>
      <c r="N3" s="217">
        <v>0</v>
      </c>
      <c r="O3" s="217">
        <v>0</v>
      </c>
      <c r="P3" s="217">
        <v>0</v>
      </c>
    </row>
    <row r="4" spans="1:17">
      <c r="A4" t="s">
        <v>46</v>
      </c>
      <c r="C4" s="26">
        <v>32.03</v>
      </c>
      <c r="D4" s="26">
        <v>0</v>
      </c>
      <c r="E4" s="26">
        <v>0</v>
      </c>
      <c r="F4" s="26">
        <v>0</v>
      </c>
      <c r="G4" s="217">
        <v>0</v>
      </c>
      <c r="H4" s="217">
        <v>0</v>
      </c>
      <c r="I4" s="217">
        <v>0</v>
      </c>
      <c r="J4" s="217">
        <v>0</v>
      </c>
      <c r="K4" s="217">
        <v>279.60000000000002</v>
      </c>
      <c r="L4" s="217">
        <v>0</v>
      </c>
      <c r="M4" s="217">
        <v>0</v>
      </c>
      <c r="N4" s="217">
        <v>0</v>
      </c>
      <c r="O4" s="217">
        <v>0</v>
      </c>
      <c r="P4" s="217">
        <v>0</v>
      </c>
    </row>
    <row r="5" spans="1:17">
      <c r="A5" t="s">
        <v>47</v>
      </c>
      <c r="C5" s="26">
        <v>32.03</v>
      </c>
      <c r="D5" s="26">
        <v>0</v>
      </c>
      <c r="E5" s="26">
        <v>0</v>
      </c>
      <c r="F5" s="26">
        <v>0</v>
      </c>
      <c r="G5" s="217">
        <v>0</v>
      </c>
      <c r="H5" s="217">
        <v>0</v>
      </c>
      <c r="I5" s="217">
        <v>0</v>
      </c>
      <c r="J5" s="217">
        <v>0</v>
      </c>
      <c r="K5" s="217">
        <v>270</v>
      </c>
      <c r="L5" s="217">
        <v>0</v>
      </c>
      <c r="M5" s="217">
        <v>0</v>
      </c>
      <c r="N5" s="217">
        <v>0</v>
      </c>
      <c r="O5" s="217">
        <v>0</v>
      </c>
      <c r="P5" s="217">
        <v>0</v>
      </c>
    </row>
    <row r="6" spans="1:17">
      <c r="A6" t="s">
        <v>48</v>
      </c>
      <c r="C6" s="26">
        <v>32.03</v>
      </c>
      <c r="D6" s="26">
        <v>0</v>
      </c>
      <c r="E6" s="26">
        <v>0</v>
      </c>
      <c r="F6" s="26">
        <v>0</v>
      </c>
      <c r="G6" s="217">
        <v>0</v>
      </c>
      <c r="H6" s="217">
        <v>0</v>
      </c>
      <c r="I6" s="217">
        <v>0</v>
      </c>
      <c r="J6" s="217">
        <v>0</v>
      </c>
      <c r="K6" s="217">
        <v>270</v>
      </c>
      <c r="L6" s="217">
        <v>0</v>
      </c>
      <c r="M6" s="217">
        <v>0</v>
      </c>
      <c r="N6" s="217">
        <v>0</v>
      </c>
      <c r="O6" s="217">
        <v>0</v>
      </c>
      <c r="P6" s="217">
        <v>0</v>
      </c>
    </row>
    <row r="7" spans="1:17">
      <c r="A7" t="s">
        <v>49</v>
      </c>
      <c r="C7" s="26">
        <v>32.03</v>
      </c>
      <c r="D7" s="26">
        <v>0</v>
      </c>
      <c r="E7" s="26">
        <v>0</v>
      </c>
      <c r="F7" s="26">
        <v>0</v>
      </c>
      <c r="G7" s="217">
        <v>0</v>
      </c>
      <c r="H7" s="217">
        <v>0</v>
      </c>
      <c r="I7" s="217">
        <v>0</v>
      </c>
      <c r="J7" s="217">
        <v>0</v>
      </c>
      <c r="K7" s="217">
        <v>270</v>
      </c>
      <c r="L7" s="217">
        <v>0</v>
      </c>
      <c r="M7" s="217">
        <v>0</v>
      </c>
      <c r="N7" s="217">
        <v>0</v>
      </c>
      <c r="O7" s="217">
        <v>0</v>
      </c>
      <c r="P7" s="217">
        <v>0</v>
      </c>
    </row>
    <row r="8" spans="1:17">
      <c r="A8" t="s">
        <v>50</v>
      </c>
      <c r="C8" s="26">
        <v>32.03</v>
      </c>
      <c r="D8" s="26">
        <v>0</v>
      </c>
      <c r="E8" s="26">
        <v>0</v>
      </c>
      <c r="F8" s="26">
        <v>0</v>
      </c>
      <c r="G8" s="217">
        <v>0</v>
      </c>
      <c r="H8" s="217">
        <v>0</v>
      </c>
      <c r="I8" s="217">
        <v>0</v>
      </c>
      <c r="J8" s="217">
        <v>0</v>
      </c>
      <c r="K8" s="217">
        <v>270</v>
      </c>
      <c r="L8" s="217">
        <v>0</v>
      </c>
      <c r="M8" s="217">
        <v>0</v>
      </c>
      <c r="N8" s="217">
        <v>0</v>
      </c>
      <c r="O8" s="217">
        <v>0</v>
      </c>
      <c r="P8" s="217">
        <v>0</v>
      </c>
    </row>
    <row r="9" spans="1:17">
      <c r="A9" t="s">
        <v>51</v>
      </c>
      <c r="C9" s="26">
        <v>32.03</v>
      </c>
      <c r="D9" s="26">
        <v>0</v>
      </c>
      <c r="E9" s="26">
        <v>0</v>
      </c>
      <c r="F9" s="26">
        <v>0</v>
      </c>
      <c r="G9" s="217">
        <v>0</v>
      </c>
      <c r="H9" s="217">
        <v>0</v>
      </c>
      <c r="I9" s="217">
        <v>0</v>
      </c>
      <c r="J9" s="217">
        <v>0</v>
      </c>
      <c r="K9" s="217">
        <v>270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</row>
    <row r="10" spans="1:17">
      <c r="A10" t="s">
        <v>52</v>
      </c>
      <c r="C10" s="26">
        <v>32.03</v>
      </c>
      <c r="D10" s="26">
        <v>0</v>
      </c>
      <c r="E10" s="26">
        <v>0</v>
      </c>
      <c r="F10" s="26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270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</row>
    <row r="11" spans="1:17">
      <c r="A11" t="s">
        <v>53</v>
      </c>
      <c r="C11" s="26">
        <v>32.03</v>
      </c>
      <c r="D11" s="26">
        <v>0</v>
      </c>
      <c r="E11" s="26">
        <v>0</v>
      </c>
      <c r="F11" s="26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270</v>
      </c>
      <c r="L11" s="217">
        <v>0</v>
      </c>
      <c r="M11" s="217">
        <v>0</v>
      </c>
      <c r="N11" s="217">
        <v>0</v>
      </c>
      <c r="O11" s="217">
        <v>0</v>
      </c>
      <c r="P11" s="217">
        <v>0</v>
      </c>
    </row>
    <row r="12" spans="1:17">
      <c r="A12" t="s">
        <v>54</v>
      </c>
      <c r="C12" s="26">
        <v>32.03</v>
      </c>
      <c r="D12" s="26">
        <v>0</v>
      </c>
      <c r="E12" s="26">
        <v>0</v>
      </c>
      <c r="F12" s="26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270</v>
      </c>
      <c r="L12" s="217">
        <v>0</v>
      </c>
      <c r="M12" s="217">
        <v>0</v>
      </c>
      <c r="N12" s="217">
        <v>0</v>
      </c>
      <c r="O12" s="217">
        <v>0</v>
      </c>
      <c r="P12" s="217">
        <v>0</v>
      </c>
    </row>
    <row r="13" spans="1:17">
      <c r="A13" t="s">
        <v>55</v>
      </c>
      <c r="C13" s="26">
        <v>31.98</v>
      </c>
      <c r="D13" s="26">
        <v>0</v>
      </c>
      <c r="E13" s="26">
        <v>0</v>
      </c>
      <c r="F13" s="26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270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</row>
    <row r="14" spans="1:17">
      <c r="A14" t="s">
        <v>56</v>
      </c>
      <c r="C14" s="26">
        <v>31.98</v>
      </c>
      <c r="D14" s="26">
        <v>0</v>
      </c>
      <c r="E14" s="26">
        <v>0</v>
      </c>
      <c r="F14" s="26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270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</row>
    <row r="15" spans="1:17">
      <c r="A15" t="s">
        <v>57</v>
      </c>
      <c r="C15" s="26">
        <v>31.98</v>
      </c>
      <c r="D15" s="26">
        <v>0</v>
      </c>
      <c r="E15" s="26">
        <v>0</v>
      </c>
      <c r="F15" s="26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270</v>
      </c>
      <c r="L15" s="217">
        <v>0</v>
      </c>
      <c r="M15" s="217">
        <v>0</v>
      </c>
      <c r="N15" s="217">
        <v>0</v>
      </c>
      <c r="O15" s="217">
        <v>0</v>
      </c>
      <c r="P15" s="217">
        <v>0</v>
      </c>
    </row>
    <row r="16" spans="1:17">
      <c r="A16" t="s">
        <v>58</v>
      </c>
      <c r="C16" s="26">
        <v>31.98</v>
      </c>
      <c r="D16" s="26">
        <v>0</v>
      </c>
      <c r="E16" s="26">
        <v>0</v>
      </c>
      <c r="F16" s="26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270</v>
      </c>
      <c r="L16" s="217">
        <v>0</v>
      </c>
      <c r="M16" s="217">
        <v>0</v>
      </c>
      <c r="N16" s="217">
        <v>0</v>
      </c>
      <c r="O16" s="217">
        <v>0</v>
      </c>
      <c r="P16" s="217">
        <v>0</v>
      </c>
    </row>
    <row r="17" spans="1:16">
      <c r="A17" t="s">
        <v>59</v>
      </c>
      <c r="C17" s="26">
        <v>31.98</v>
      </c>
      <c r="D17" s="26">
        <v>0</v>
      </c>
      <c r="E17" s="26">
        <v>0</v>
      </c>
      <c r="F17" s="26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270</v>
      </c>
      <c r="L17" s="217">
        <v>0</v>
      </c>
      <c r="M17" s="217">
        <v>0</v>
      </c>
      <c r="N17" s="217">
        <v>0</v>
      </c>
      <c r="O17" s="217">
        <v>0</v>
      </c>
      <c r="P17" s="217">
        <v>0</v>
      </c>
    </row>
    <row r="18" spans="1:16">
      <c r="A18" t="s">
        <v>60</v>
      </c>
      <c r="C18" s="26">
        <v>31.98</v>
      </c>
      <c r="D18" s="26">
        <v>0</v>
      </c>
      <c r="E18" s="26">
        <v>0</v>
      </c>
      <c r="F18" s="26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270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</row>
    <row r="19" spans="1:16">
      <c r="A19" t="s">
        <v>61</v>
      </c>
      <c r="C19" s="26">
        <v>31.98</v>
      </c>
      <c r="D19" s="26">
        <v>0</v>
      </c>
      <c r="E19" s="26">
        <v>0</v>
      </c>
      <c r="F19" s="26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270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</row>
    <row r="20" spans="1:16">
      <c r="A20" t="s">
        <v>62</v>
      </c>
      <c r="C20" s="26">
        <v>31.98</v>
      </c>
      <c r="D20" s="26">
        <v>0</v>
      </c>
      <c r="E20" s="26">
        <v>0</v>
      </c>
      <c r="F20" s="26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270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</row>
    <row r="21" spans="1:16">
      <c r="A21" t="s">
        <v>63</v>
      </c>
      <c r="C21" s="26">
        <v>31.98</v>
      </c>
      <c r="D21" s="26">
        <v>0</v>
      </c>
      <c r="E21" s="26">
        <v>0</v>
      </c>
      <c r="F21" s="26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270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</row>
    <row r="22" spans="1:16">
      <c r="A22" t="s">
        <v>64</v>
      </c>
      <c r="C22" s="26">
        <v>31.98</v>
      </c>
      <c r="D22" s="26">
        <v>0</v>
      </c>
      <c r="E22" s="26">
        <v>0</v>
      </c>
      <c r="F22" s="26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270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</row>
    <row r="23" spans="1:16">
      <c r="A23" t="s">
        <v>65</v>
      </c>
      <c r="C23" s="26">
        <v>31.98</v>
      </c>
      <c r="D23" s="26">
        <v>0</v>
      </c>
      <c r="E23" s="26">
        <v>0</v>
      </c>
      <c r="F23" s="26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270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</row>
    <row r="24" spans="1:16">
      <c r="A24" t="s">
        <v>66</v>
      </c>
      <c r="C24" s="26">
        <v>31.98</v>
      </c>
      <c r="D24" s="26">
        <v>0</v>
      </c>
      <c r="E24" s="26">
        <v>0</v>
      </c>
      <c r="F24" s="26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270</v>
      </c>
      <c r="L24" s="217">
        <v>0</v>
      </c>
      <c r="M24" s="217">
        <v>0</v>
      </c>
      <c r="N24" s="217">
        <v>0</v>
      </c>
      <c r="O24" s="217">
        <v>0</v>
      </c>
      <c r="P24" s="217">
        <v>0</v>
      </c>
    </row>
    <row r="25" spans="1:16">
      <c r="A25" t="s">
        <v>67</v>
      </c>
      <c r="C25" s="26">
        <v>32.03</v>
      </c>
      <c r="D25" s="26">
        <v>0</v>
      </c>
      <c r="E25" s="26">
        <v>0</v>
      </c>
      <c r="F25" s="26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270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</row>
    <row r="26" spans="1:16">
      <c r="A26" t="s">
        <v>68</v>
      </c>
      <c r="C26" s="26">
        <v>32.03</v>
      </c>
      <c r="D26" s="26">
        <v>0</v>
      </c>
      <c r="E26" s="26">
        <v>0</v>
      </c>
      <c r="F26" s="26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270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</row>
    <row r="27" spans="1:16">
      <c r="A27" t="s">
        <v>69</v>
      </c>
      <c r="C27" s="26">
        <v>32.03</v>
      </c>
      <c r="D27" s="26">
        <v>0</v>
      </c>
      <c r="E27" s="26">
        <v>0</v>
      </c>
      <c r="F27" s="26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270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</row>
    <row r="28" spans="1:16">
      <c r="A28" t="s">
        <v>70</v>
      </c>
      <c r="C28" s="26">
        <v>32.03</v>
      </c>
      <c r="D28" s="26">
        <v>0</v>
      </c>
      <c r="E28" s="26">
        <v>0</v>
      </c>
      <c r="F28" s="26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270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</row>
    <row r="29" spans="1:16">
      <c r="A29" t="s">
        <v>71</v>
      </c>
      <c r="C29" s="26">
        <v>31.98</v>
      </c>
      <c r="D29" s="26">
        <v>0</v>
      </c>
      <c r="E29" s="26">
        <v>0</v>
      </c>
      <c r="F29" s="26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270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</row>
    <row r="30" spans="1:16">
      <c r="A30" t="s">
        <v>72</v>
      </c>
      <c r="C30" s="26">
        <v>31.98</v>
      </c>
      <c r="D30" s="26">
        <v>0</v>
      </c>
      <c r="E30" s="26">
        <v>0</v>
      </c>
      <c r="F30" s="26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270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</row>
    <row r="31" spans="1:16">
      <c r="A31" t="s">
        <v>73</v>
      </c>
      <c r="C31" s="26">
        <v>31.98</v>
      </c>
      <c r="D31" s="26">
        <v>0</v>
      </c>
      <c r="E31" s="26">
        <v>0</v>
      </c>
      <c r="F31" s="26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270</v>
      </c>
      <c r="L31" s="217">
        <v>0</v>
      </c>
      <c r="M31" s="217">
        <v>0</v>
      </c>
      <c r="N31" s="217">
        <v>0</v>
      </c>
      <c r="O31" s="217">
        <v>0</v>
      </c>
      <c r="P31" s="217">
        <v>0</v>
      </c>
    </row>
    <row r="32" spans="1:16">
      <c r="A32" t="s">
        <v>74</v>
      </c>
      <c r="C32" s="26">
        <v>31.98</v>
      </c>
      <c r="D32" s="26">
        <v>0</v>
      </c>
      <c r="E32" s="26">
        <v>0</v>
      </c>
      <c r="F32" s="26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270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</row>
    <row r="33" spans="1:16">
      <c r="A33" t="s">
        <v>75</v>
      </c>
      <c r="C33" s="26">
        <v>31.98</v>
      </c>
      <c r="D33" s="26">
        <v>0</v>
      </c>
      <c r="E33" s="26">
        <v>0</v>
      </c>
      <c r="F33" s="26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270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</row>
    <row r="34" spans="1:16">
      <c r="A34" t="s">
        <v>76</v>
      </c>
      <c r="C34" s="26">
        <v>31.98</v>
      </c>
      <c r="D34" s="26">
        <v>0</v>
      </c>
      <c r="E34" s="26">
        <v>0</v>
      </c>
      <c r="F34" s="26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270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</row>
    <row r="35" spans="1:16">
      <c r="A35" t="s">
        <v>77</v>
      </c>
      <c r="C35" s="26">
        <v>31.98</v>
      </c>
      <c r="D35" s="26">
        <v>0</v>
      </c>
      <c r="E35" s="26">
        <v>0</v>
      </c>
      <c r="F35" s="26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270</v>
      </c>
      <c r="L35" s="217">
        <v>0</v>
      </c>
      <c r="M35" s="217">
        <v>0</v>
      </c>
      <c r="N35" s="217">
        <v>0</v>
      </c>
      <c r="O35" s="217">
        <v>0</v>
      </c>
      <c r="P35" s="217">
        <v>0</v>
      </c>
    </row>
    <row r="36" spans="1:16">
      <c r="A36" t="s">
        <v>78</v>
      </c>
      <c r="C36" s="26">
        <v>31.98</v>
      </c>
      <c r="D36" s="26">
        <v>0</v>
      </c>
      <c r="E36" s="26">
        <v>0</v>
      </c>
      <c r="F36" s="26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270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</row>
    <row r="37" spans="1:16">
      <c r="A37" t="s">
        <v>79</v>
      </c>
      <c r="C37" s="26">
        <v>31.98</v>
      </c>
      <c r="D37" s="26">
        <v>0</v>
      </c>
      <c r="E37" s="26">
        <v>0</v>
      </c>
      <c r="F37" s="26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270</v>
      </c>
      <c r="L37" s="217">
        <v>0</v>
      </c>
      <c r="M37" s="217">
        <v>0</v>
      </c>
      <c r="N37" s="217">
        <v>0</v>
      </c>
      <c r="O37" s="217">
        <v>0</v>
      </c>
      <c r="P37" s="217">
        <v>0</v>
      </c>
    </row>
    <row r="38" spans="1:16">
      <c r="A38" t="s">
        <v>80</v>
      </c>
      <c r="C38" s="26">
        <v>31.98</v>
      </c>
      <c r="D38" s="26">
        <v>0</v>
      </c>
      <c r="E38" s="26">
        <v>0</v>
      </c>
      <c r="F38" s="26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270</v>
      </c>
      <c r="L38" s="217">
        <v>0</v>
      </c>
      <c r="M38" s="217">
        <v>0</v>
      </c>
      <c r="N38" s="217">
        <v>0</v>
      </c>
      <c r="O38" s="217">
        <v>0</v>
      </c>
      <c r="P38" s="217">
        <v>0</v>
      </c>
    </row>
    <row r="39" spans="1:16">
      <c r="A39" t="s">
        <v>81</v>
      </c>
      <c r="C39" s="26">
        <v>31.98</v>
      </c>
      <c r="D39" s="26">
        <v>0</v>
      </c>
      <c r="E39" s="26">
        <v>0</v>
      </c>
      <c r="F39" s="26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270</v>
      </c>
      <c r="L39" s="217">
        <v>0</v>
      </c>
      <c r="M39" s="217">
        <v>0</v>
      </c>
      <c r="N39" s="217">
        <v>0</v>
      </c>
      <c r="O39" s="217">
        <v>0</v>
      </c>
      <c r="P39" s="217">
        <v>0</v>
      </c>
    </row>
    <row r="40" spans="1:16">
      <c r="A40" t="s">
        <v>82</v>
      </c>
      <c r="C40" s="26">
        <v>31.98</v>
      </c>
      <c r="D40" s="26">
        <v>0</v>
      </c>
      <c r="E40" s="26">
        <v>0</v>
      </c>
      <c r="F40" s="26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270</v>
      </c>
      <c r="L40" s="217">
        <v>0</v>
      </c>
      <c r="M40" s="217">
        <v>0</v>
      </c>
      <c r="N40" s="217">
        <v>0</v>
      </c>
      <c r="O40" s="217">
        <v>0</v>
      </c>
      <c r="P40" s="217">
        <v>0</v>
      </c>
    </row>
    <row r="41" spans="1:16">
      <c r="A41" t="s">
        <v>83</v>
      </c>
      <c r="C41" s="26">
        <v>31.93</v>
      </c>
      <c r="D41" s="26">
        <v>0</v>
      </c>
      <c r="E41" s="26">
        <v>0</v>
      </c>
      <c r="F41" s="26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270</v>
      </c>
      <c r="L41" s="217">
        <v>0</v>
      </c>
      <c r="M41" s="217">
        <v>0</v>
      </c>
      <c r="N41" s="217">
        <v>0</v>
      </c>
      <c r="O41" s="217">
        <v>0</v>
      </c>
      <c r="P41" s="217">
        <v>0</v>
      </c>
    </row>
    <row r="42" spans="1:16">
      <c r="A42" t="s">
        <v>84</v>
      </c>
      <c r="C42" s="26">
        <v>31.93</v>
      </c>
      <c r="D42" s="26">
        <v>0</v>
      </c>
      <c r="E42" s="26">
        <v>0</v>
      </c>
      <c r="F42" s="26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270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</row>
    <row r="43" spans="1:16">
      <c r="A43" t="s">
        <v>85</v>
      </c>
      <c r="C43" s="26">
        <v>31.93</v>
      </c>
      <c r="D43" s="26">
        <v>0</v>
      </c>
      <c r="E43" s="26">
        <v>0</v>
      </c>
      <c r="F43" s="26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270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</row>
    <row r="44" spans="1:16">
      <c r="A44" t="s">
        <v>86</v>
      </c>
      <c r="C44" s="26">
        <v>31.88</v>
      </c>
      <c r="D44" s="26">
        <v>0</v>
      </c>
      <c r="E44" s="26">
        <v>0</v>
      </c>
      <c r="F44" s="26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270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270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270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</row>
    <row r="47" spans="1:16">
      <c r="A47" t="s">
        <v>89</v>
      </c>
      <c r="C47" s="26">
        <v>31.88</v>
      </c>
      <c r="D47" s="26">
        <v>0</v>
      </c>
      <c r="E47" s="26">
        <v>0</v>
      </c>
      <c r="F47" s="26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270</v>
      </c>
      <c r="L47" s="217">
        <v>0</v>
      </c>
      <c r="M47" s="217">
        <v>0</v>
      </c>
      <c r="N47" s="217">
        <v>0</v>
      </c>
      <c r="O47" s="217">
        <v>0</v>
      </c>
      <c r="P47" s="217">
        <v>0</v>
      </c>
    </row>
    <row r="48" spans="1:16">
      <c r="A48" t="s">
        <v>90</v>
      </c>
      <c r="C48" s="26">
        <v>31.88</v>
      </c>
      <c r="D48" s="26">
        <v>0</v>
      </c>
      <c r="E48" s="26">
        <v>0</v>
      </c>
      <c r="F48" s="26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270</v>
      </c>
      <c r="L48" s="217">
        <v>0</v>
      </c>
      <c r="M48" s="217">
        <v>0</v>
      </c>
      <c r="N48" s="217">
        <v>0</v>
      </c>
      <c r="O48" s="217">
        <v>0</v>
      </c>
      <c r="P48" s="217">
        <v>0</v>
      </c>
    </row>
    <row r="49" spans="1:16">
      <c r="A49" t="s">
        <v>91</v>
      </c>
      <c r="C49" s="26">
        <v>31.88</v>
      </c>
      <c r="D49" s="26">
        <v>0</v>
      </c>
      <c r="E49" s="26">
        <v>0</v>
      </c>
      <c r="F49" s="26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270</v>
      </c>
      <c r="L49" s="217">
        <v>0</v>
      </c>
      <c r="M49" s="217">
        <v>0</v>
      </c>
      <c r="N49" s="217">
        <v>0</v>
      </c>
      <c r="O49" s="217">
        <v>0</v>
      </c>
      <c r="P49" s="217">
        <v>0</v>
      </c>
    </row>
    <row r="50" spans="1:16">
      <c r="A50" t="s">
        <v>92</v>
      </c>
      <c r="C50" s="26">
        <v>31.88</v>
      </c>
      <c r="D50" s="26">
        <v>0</v>
      </c>
      <c r="E50" s="26">
        <v>0</v>
      </c>
      <c r="F50" s="26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270</v>
      </c>
      <c r="L50" s="217">
        <v>0</v>
      </c>
      <c r="M50" s="217">
        <v>0</v>
      </c>
      <c r="N50" s="217">
        <v>0</v>
      </c>
      <c r="O50" s="217">
        <v>0</v>
      </c>
      <c r="P50" s="217">
        <v>0</v>
      </c>
    </row>
    <row r="51" spans="1:16">
      <c r="A51" t="s">
        <v>93</v>
      </c>
      <c r="C51" s="26">
        <v>31.5</v>
      </c>
      <c r="D51" s="26">
        <v>0</v>
      </c>
      <c r="E51" s="26">
        <v>0</v>
      </c>
      <c r="F51" s="26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270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</row>
    <row r="52" spans="1:16">
      <c r="A52" t="s">
        <v>94</v>
      </c>
      <c r="C52" s="26">
        <v>33.630000000000003</v>
      </c>
      <c r="D52" s="26">
        <v>0</v>
      </c>
      <c r="E52" s="26">
        <v>0</v>
      </c>
      <c r="F52" s="26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270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270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270</v>
      </c>
      <c r="L54" s="217">
        <v>0</v>
      </c>
      <c r="M54" s="217">
        <v>0</v>
      </c>
      <c r="N54" s="217">
        <v>0</v>
      </c>
      <c r="O54" s="217">
        <v>0</v>
      </c>
      <c r="P54" s="217">
        <v>0</v>
      </c>
    </row>
    <row r="55" spans="1:16">
      <c r="A55" t="s">
        <v>97</v>
      </c>
      <c r="C55" s="26">
        <v>31.88</v>
      </c>
      <c r="D55" s="26">
        <v>0</v>
      </c>
      <c r="E55" s="26">
        <v>0</v>
      </c>
      <c r="F55" s="26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270</v>
      </c>
      <c r="L55" s="217">
        <v>0</v>
      </c>
      <c r="M55" s="217">
        <v>0</v>
      </c>
      <c r="N55" s="217">
        <v>0</v>
      </c>
      <c r="O55" s="217">
        <v>0</v>
      </c>
      <c r="P55" s="217">
        <v>0</v>
      </c>
    </row>
    <row r="56" spans="1:16">
      <c r="A56" t="s">
        <v>98</v>
      </c>
      <c r="C56" s="26">
        <v>31.88</v>
      </c>
      <c r="D56" s="26">
        <v>0</v>
      </c>
      <c r="E56" s="26">
        <v>0</v>
      </c>
      <c r="F56" s="26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270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</row>
    <row r="57" spans="1:16">
      <c r="A57" t="s">
        <v>99</v>
      </c>
      <c r="C57" s="26">
        <v>31.88</v>
      </c>
      <c r="D57" s="26">
        <v>0</v>
      </c>
      <c r="E57" s="26">
        <v>0</v>
      </c>
      <c r="F57" s="26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270</v>
      </c>
      <c r="L57" s="217">
        <v>0</v>
      </c>
      <c r="M57" s="217">
        <v>0</v>
      </c>
      <c r="N57" s="217">
        <v>0</v>
      </c>
      <c r="O57" s="217">
        <v>0</v>
      </c>
      <c r="P57" s="217">
        <v>0</v>
      </c>
    </row>
    <row r="58" spans="1:16">
      <c r="A58" t="s">
        <v>100</v>
      </c>
      <c r="C58" s="26">
        <v>31.88</v>
      </c>
      <c r="D58" s="26">
        <v>0</v>
      </c>
      <c r="E58" s="26">
        <v>0</v>
      </c>
      <c r="F58" s="26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270</v>
      </c>
      <c r="L58" s="217">
        <v>0</v>
      </c>
      <c r="M58" s="217">
        <v>0</v>
      </c>
      <c r="N58" s="217">
        <v>0</v>
      </c>
      <c r="O58" s="217">
        <v>0</v>
      </c>
      <c r="P58" s="217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270</v>
      </c>
      <c r="L59" s="217">
        <v>0</v>
      </c>
      <c r="M59" s="217">
        <v>0</v>
      </c>
      <c r="N59" s="217">
        <v>0</v>
      </c>
      <c r="O59" s="217">
        <v>0</v>
      </c>
      <c r="P59" s="217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270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</row>
    <row r="61" spans="1:16">
      <c r="A61" t="s">
        <v>103</v>
      </c>
      <c r="C61" s="26">
        <v>31.88</v>
      </c>
      <c r="D61" s="26">
        <v>0</v>
      </c>
      <c r="E61" s="26">
        <v>0</v>
      </c>
      <c r="F61" s="26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270</v>
      </c>
      <c r="L61" s="217">
        <v>0</v>
      </c>
      <c r="M61" s="217">
        <v>0</v>
      </c>
      <c r="N61" s="217">
        <v>0</v>
      </c>
      <c r="O61" s="217">
        <v>0</v>
      </c>
      <c r="P61" s="217">
        <v>0</v>
      </c>
    </row>
    <row r="62" spans="1:16">
      <c r="A62" t="s">
        <v>104</v>
      </c>
      <c r="C62" s="26">
        <v>31.88</v>
      </c>
      <c r="D62" s="26">
        <v>0</v>
      </c>
      <c r="E62" s="26">
        <v>0</v>
      </c>
      <c r="F62" s="26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270</v>
      </c>
      <c r="L62" s="217">
        <v>0</v>
      </c>
      <c r="M62" s="217">
        <v>0</v>
      </c>
      <c r="N62" s="217">
        <v>0</v>
      </c>
      <c r="O62" s="217">
        <v>0</v>
      </c>
      <c r="P62" s="217">
        <v>0</v>
      </c>
    </row>
    <row r="63" spans="1:16">
      <c r="A63" t="s">
        <v>105</v>
      </c>
      <c r="C63" s="26">
        <v>31.88</v>
      </c>
      <c r="D63" s="26">
        <v>0</v>
      </c>
      <c r="E63" s="26">
        <v>0</v>
      </c>
      <c r="F63" s="26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270</v>
      </c>
      <c r="L63" s="217">
        <v>0</v>
      </c>
      <c r="M63" s="217">
        <v>0</v>
      </c>
      <c r="N63" s="217">
        <v>0</v>
      </c>
      <c r="O63" s="217">
        <v>0</v>
      </c>
      <c r="P63" s="217">
        <v>0</v>
      </c>
    </row>
    <row r="64" spans="1:16">
      <c r="A64" t="s">
        <v>106</v>
      </c>
      <c r="C64" s="26">
        <v>31.88</v>
      </c>
      <c r="D64" s="26">
        <v>0</v>
      </c>
      <c r="E64" s="26">
        <v>0</v>
      </c>
      <c r="F64" s="26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270</v>
      </c>
      <c r="L64" s="217">
        <v>0</v>
      </c>
      <c r="M64" s="217">
        <v>0</v>
      </c>
      <c r="N64" s="217">
        <v>0</v>
      </c>
      <c r="O64" s="217">
        <v>0</v>
      </c>
      <c r="P64" s="217">
        <v>0</v>
      </c>
    </row>
    <row r="65" spans="1:16">
      <c r="A65" t="s">
        <v>107</v>
      </c>
      <c r="C65" s="26">
        <v>31.88</v>
      </c>
      <c r="D65" s="26">
        <v>0</v>
      </c>
      <c r="E65" s="26">
        <v>0</v>
      </c>
      <c r="F65" s="26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270</v>
      </c>
      <c r="L65" s="217">
        <v>0</v>
      </c>
      <c r="M65" s="217">
        <v>0</v>
      </c>
      <c r="N65" s="217">
        <v>0</v>
      </c>
      <c r="O65" s="217">
        <v>0</v>
      </c>
      <c r="P65" s="217">
        <v>0</v>
      </c>
    </row>
    <row r="66" spans="1:16">
      <c r="A66" t="s">
        <v>108</v>
      </c>
      <c r="C66" s="26">
        <v>31.88</v>
      </c>
      <c r="D66" s="26">
        <v>0</v>
      </c>
      <c r="E66" s="26">
        <v>0</v>
      </c>
      <c r="F66" s="26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270</v>
      </c>
      <c r="L66" s="217">
        <v>0</v>
      </c>
      <c r="M66" s="217">
        <v>0</v>
      </c>
      <c r="N66" s="217">
        <v>0</v>
      </c>
      <c r="O66" s="217">
        <v>0</v>
      </c>
      <c r="P66" s="217">
        <v>0</v>
      </c>
    </row>
    <row r="67" spans="1:16">
      <c r="A67" t="s">
        <v>109</v>
      </c>
      <c r="C67" s="26">
        <v>31.88</v>
      </c>
      <c r="D67" s="26">
        <v>0</v>
      </c>
      <c r="E67" s="26">
        <v>0</v>
      </c>
      <c r="F67" s="26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270</v>
      </c>
      <c r="L67" s="217">
        <v>0</v>
      </c>
      <c r="M67" s="217">
        <v>0</v>
      </c>
      <c r="N67" s="217">
        <v>0</v>
      </c>
      <c r="O67" s="217">
        <v>0</v>
      </c>
      <c r="P67" s="217">
        <v>0</v>
      </c>
    </row>
    <row r="68" spans="1:16">
      <c r="A68" t="s">
        <v>110</v>
      </c>
      <c r="C68" s="26">
        <v>31.88</v>
      </c>
      <c r="D68" s="26">
        <v>0</v>
      </c>
      <c r="E68" s="26">
        <v>0</v>
      </c>
      <c r="F68" s="26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270</v>
      </c>
      <c r="L68" s="217">
        <v>0</v>
      </c>
      <c r="M68" s="217">
        <v>0</v>
      </c>
      <c r="N68" s="217">
        <v>0</v>
      </c>
      <c r="O68" s="217">
        <v>0</v>
      </c>
      <c r="P68" s="217">
        <v>0</v>
      </c>
    </row>
    <row r="69" spans="1:16">
      <c r="A69" t="s">
        <v>111</v>
      </c>
      <c r="C69" s="26">
        <v>31.88</v>
      </c>
      <c r="D69" s="26">
        <v>0</v>
      </c>
      <c r="E69" s="26">
        <v>0</v>
      </c>
      <c r="F69" s="26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270</v>
      </c>
      <c r="L69" s="217">
        <v>0</v>
      </c>
      <c r="M69" s="217">
        <v>0</v>
      </c>
      <c r="N69" s="217">
        <v>0</v>
      </c>
      <c r="O69" s="217">
        <v>0</v>
      </c>
      <c r="P69" s="217">
        <v>0</v>
      </c>
    </row>
    <row r="70" spans="1:16">
      <c r="A70" t="s">
        <v>112</v>
      </c>
      <c r="C70" s="26">
        <v>31.88</v>
      </c>
      <c r="D70" s="26">
        <v>0</v>
      </c>
      <c r="E70" s="26">
        <v>0</v>
      </c>
      <c r="F70" s="26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270</v>
      </c>
      <c r="L70" s="217">
        <v>0</v>
      </c>
      <c r="M70" s="217">
        <v>0</v>
      </c>
      <c r="N70" s="217">
        <v>0</v>
      </c>
      <c r="O70" s="217">
        <v>0</v>
      </c>
      <c r="P70" s="217">
        <v>0</v>
      </c>
    </row>
    <row r="71" spans="1:16">
      <c r="A71" t="s">
        <v>113</v>
      </c>
      <c r="C71" s="26">
        <v>31.88</v>
      </c>
      <c r="D71" s="26">
        <v>0</v>
      </c>
      <c r="E71" s="26">
        <v>0</v>
      </c>
      <c r="F71" s="26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270</v>
      </c>
      <c r="L71" s="217">
        <v>0</v>
      </c>
      <c r="M71" s="217">
        <v>0</v>
      </c>
      <c r="N71" s="217">
        <v>0</v>
      </c>
      <c r="O71" s="217">
        <v>0</v>
      </c>
      <c r="P71" s="217">
        <v>0</v>
      </c>
    </row>
    <row r="72" spans="1:16">
      <c r="A72" t="s">
        <v>114</v>
      </c>
      <c r="C72" s="26">
        <v>31.88</v>
      </c>
      <c r="D72" s="26">
        <v>0</v>
      </c>
      <c r="E72" s="26">
        <v>0</v>
      </c>
      <c r="F72" s="26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270</v>
      </c>
      <c r="L72" s="217">
        <v>0</v>
      </c>
      <c r="M72" s="217">
        <v>0</v>
      </c>
      <c r="N72" s="217">
        <v>0</v>
      </c>
      <c r="O72" s="217">
        <v>0</v>
      </c>
      <c r="P72" s="217">
        <v>0</v>
      </c>
    </row>
    <row r="73" spans="1:16">
      <c r="A73" t="s">
        <v>115</v>
      </c>
      <c r="C73" s="26">
        <v>31.88</v>
      </c>
      <c r="D73" s="26">
        <v>0</v>
      </c>
      <c r="E73" s="26">
        <v>0</v>
      </c>
      <c r="F73" s="26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270</v>
      </c>
      <c r="L73" s="217">
        <v>0</v>
      </c>
      <c r="M73" s="217">
        <v>0</v>
      </c>
      <c r="N73" s="217">
        <v>0</v>
      </c>
      <c r="O73" s="217">
        <v>0</v>
      </c>
      <c r="P73" s="217">
        <v>0</v>
      </c>
    </row>
    <row r="74" spans="1:16">
      <c r="A74" t="s">
        <v>116</v>
      </c>
      <c r="C74" s="26">
        <v>31.88</v>
      </c>
      <c r="D74" s="26">
        <v>0</v>
      </c>
      <c r="E74" s="26">
        <v>0</v>
      </c>
      <c r="F74" s="26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270</v>
      </c>
      <c r="L74" s="217">
        <v>0</v>
      </c>
      <c r="M74" s="217">
        <v>0</v>
      </c>
      <c r="N74" s="217">
        <v>0</v>
      </c>
      <c r="O74" s="217">
        <v>0</v>
      </c>
      <c r="P74" s="217">
        <v>0</v>
      </c>
    </row>
    <row r="75" spans="1:16">
      <c r="A75" t="s">
        <v>117</v>
      </c>
      <c r="C75" s="26">
        <v>31.88</v>
      </c>
      <c r="D75" s="26">
        <v>0</v>
      </c>
      <c r="E75" s="26">
        <v>0</v>
      </c>
      <c r="F75" s="26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270</v>
      </c>
      <c r="L75" s="217">
        <v>0</v>
      </c>
      <c r="M75" s="217">
        <v>0</v>
      </c>
      <c r="N75" s="217">
        <v>0</v>
      </c>
      <c r="O75" s="217">
        <v>0</v>
      </c>
      <c r="P75" s="217">
        <v>0</v>
      </c>
    </row>
    <row r="76" spans="1:16">
      <c r="A76" t="s">
        <v>118</v>
      </c>
      <c r="C76" s="26">
        <v>31.88</v>
      </c>
      <c r="D76" s="26">
        <v>0</v>
      </c>
      <c r="E76" s="26">
        <v>0</v>
      </c>
      <c r="F76" s="26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270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</row>
    <row r="77" spans="1:16">
      <c r="A77" t="s">
        <v>119</v>
      </c>
      <c r="C77" s="26">
        <v>31.88</v>
      </c>
      <c r="D77" s="26">
        <v>0</v>
      </c>
      <c r="E77" s="26">
        <v>0</v>
      </c>
      <c r="F77" s="26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270</v>
      </c>
      <c r="L77" s="217">
        <v>0</v>
      </c>
      <c r="M77" s="217">
        <v>0</v>
      </c>
      <c r="N77" s="217">
        <v>0</v>
      </c>
      <c r="O77" s="217">
        <v>0</v>
      </c>
      <c r="P77" s="217">
        <v>0</v>
      </c>
    </row>
    <row r="78" spans="1:16">
      <c r="A78" t="s">
        <v>120</v>
      </c>
      <c r="C78" s="26">
        <v>31.88</v>
      </c>
      <c r="D78" s="26">
        <v>0</v>
      </c>
      <c r="E78" s="26">
        <v>0</v>
      </c>
      <c r="F78" s="26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270</v>
      </c>
      <c r="L78" s="217">
        <v>0</v>
      </c>
      <c r="M78" s="217">
        <v>0</v>
      </c>
      <c r="N78" s="217">
        <v>0</v>
      </c>
      <c r="O78" s="217">
        <v>0</v>
      </c>
      <c r="P78" s="217">
        <v>0</v>
      </c>
    </row>
    <row r="79" spans="1:16">
      <c r="A79" t="s">
        <v>121</v>
      </c>
      <c r="C79" s="26">
        <v>31.93</v>
      </c>
      <c r="D79" s="26">
        <v>0</v>
      </c>
      <c r="E79" s="26">
        <v>0</v>
      </c>
      <c r="F79" s="26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270</v>
      </c>
      <c r="L79" s="217">
        <v>0</v>
      </c>
      <c r="M79" s="217">
        <v>0</v>
      </c>
      <c r="N79" s="217">
        <v>0</v>
      </c>
      <c r="O79" s="217">
        <v>0</v>
      </c>
      <c r="P79" s="217">
        <v>0</v>
      </c>
    </row>
    <row r="80" spans="1:16">
      <c r="A80" t="s">
        <v>122</v>
      </c>
      <c r="C80" s="26">
        <v>31.93</v>
      </c>
      <c r="D80" s="26">
        <v>0</v>
      </c>
      <c r="E80" s="26">
        <v>0</v>
      </c>
      <c r="F80" s="26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270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</row>
    <row r="81" spans="1:16">
      <c r="A81" t="s">
        <v>123</v>
      </c>
      <c r="C81" s="26">
        <v>31.93</v>
      </c>
      <c r="D81" s="26">
        <v>0</v>
      </c>
      <c r="E81" s="26">
        <v>0</v>
      </c>
      <c r="F81" s="26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270</v>
      </c>
      <c r="L81" s="217">
        <v>0</v>
      </c>
      <c r="M81" s="217">
        <v>0</v>
      </c>
      <c r="N81" s="217">
        <v>0</v>
      </c>
      <c r="O81" s="217">
        <v>0</v>
      </c>
      <c r="P81" s="217">
        <v>0</v>
      </c>
    </row>
    <row r="82" spans="1:16">
      <c r="A82" t="s">
        <v>124</v>
      </c>
      <c r="C82" s="26">
        <v>31.93</v>
      </c>
      <c r="D82" s="26">
        <v>0</v>
      </c>
      <c r="E82" s="26">
        <v>0</v>
      </c>
      <c r="F82" s="26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270</v>
      </c>
      <c r="L82" s="217">
        <v>0</v>
      </c>
      <c r="M82" s="217">
        <v>0</v>
      </c>
      <c r="N82" s="217">
        <v>0</v>
      </c>
      <c r="O82" s="217">
        <v>0</v>
      </c>
      <c r="P82" s="217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270</v>
      </c>
      <c r="L83" s="217">
        <v>0</v>
      </c>
      <c r="M83" s="217">
        <v>0</v>
      </c>
      <c r="N83" s="217">
        <v>0</v>
      </c>
      <c r="O83" s="217">
        <v>0</v>
      </c>
      <c r="P83" s="217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270</v>
      </c>
      <c r="L84" s="217">
        <v>0</v>
      </c>
      <c r="M84" s="217">
        <v>0</v>
      </c>
      <c r="N84" s="217">
        <v>0</v>
      </c>
      <c r="O84" s="217">
        <v>0</v>
      </c>
      <c r="P84" s="217">
        <v>0</v>
      </c>
    </row>
    <row r="85" spans="1:16">
      <c r="A85" t="s">
        <v>127</v>
      </c>
      <c r="C85" s="26">
        <v>31.93</v>
      </c>
      <c r="D85" s="26">
        <v>0</v>
      </c>
      <c r="E85" s="26">
        <v>0</v>
      </c>
      <c r="F85" s="26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270</v>
      </c>
      <c r="L85" s="217">
        <v>0</v>
      </c>
      <c r="M85" s="217">
        <v>0</v>
      </c>
      <c r="N85" s="217">
        <v>0</v>
      </c>
      <c r="O85" s="217">
        <v>0</v>
      </c>
      <c r="P85" s="217">
        <v>0</v>
      </c>
    </row>
    <row r="86" spans="1:16">
      <c r="A86" t="s">
        <v>128</v>
      </c>
      <c r="C86" s="26">
        <v>31.98</v>
      </c>
      <c r="D86" s="26">
        <v>0</v>
      </c>
      <c r="E86" s="26">
        <v>0</v>
      </c>
      <c r="F86" s="26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270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</row>
    <row r="87" spans="1:16">
      <c r="A87" t="s">
        <v>129</v>
      </c>
      <c r="C87" s="26">
        <v>31.98</v>
      </c>
      <c r="D87" s="26">
        <v>0</v>
      </c>
      <c r="E87" s="26">
        <v>0</v>
      </c>
      <c r="F87" s="26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270</v>
      </c>
      <c r="L87" s="217">
        <v>0</v>
      </c>
      <c r="M87" s="217">
        <v>0</v>
      </c>
      <c r="N87" s="217">
        <v>0</v>
      </c>
      <c r="O87" s="217">
        <v>0</v>
      </c>
      <c r="P87" s="217">
        <v>0</v>
      </c>
    </row>
    <row r="88" spans="1:16">
      <c r="A88" t="s">
        <v>130</v>
      </c>
      <c r="C88" s="26">
        <v>31.98</v>
      </c>
      <c r="D88" s="26">
        <v>0</v>
      </c>
      <c r="E88" s="26">
        <v>0</v>
      </c>
      <c r="F88" s="26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270</v>
      </c>
      <c r="L88" s="217">
        <v>0</v>
      </c>
      <c r="M88" s="217">
        <v>0</v>
      </c>
      <c r="N88" s="217">
        <v>0</v>
      </c>
      <c r="O88" s="217">
        <v>0</v>
      </c>
      <c r="P88" s="217">
        <v>0</v>
      </c>
    </row>
    <row r="89" spans="1:16">
      <c r="A89" t="s">
        <v>131</v>
      </c>
      <c r="C89" s="26">
        <v>31.98</v>
      </c>
      <c r="D89" s="26">
        <v>0</v>
      </c>
      <c r="E89" s="26">
        <v>0</v>
      </c>
      <c r="F89" s="26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270</v>
      </c>
      <c r="L89" s="217">
        <v>0</v>
      </c>
      <c r="M89" s="217">
        <v>0</v>
      </c>
      <c r="N89" s="217">
        <v>0</v>
      </c>
      <c r="O89" s="217">
        <v>0</v>
      </c>
      <c r="P89" s="217">
        <v>0</v>
      </c>
    </row>
    <row r="90" spans="1:16">
      <c r="A90" t="s">
        <v>132</v>
      </c>
      <c r="C90" s="26">
        <v>31.98</v>
      </c>
      <c r="D90" s="26">
        <v>0</v>
      </c>
      <c r="E90" s="26">
        <v>0</v>
      </c>
      <c r="F90" s="26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270</v>
      </c>
      <c r="L90" s="217">
        <v>0</v>
      </c>
      <c r="M90" s="217">
        <v>0</v>
      </c>
      <c r="N90" s="217">
        <v>0</v>
      </c>
      <c r="O90" s="217">
        <v>0</v>
      </c>
      <c r="P90" s="217">
        <v>0</v>
      </c>
    </row>
    <row r="91" spans="1:16">
      <c r="A91" t="s">
        <v>133</v>
      </c>
      <c r="C91" s="26">
        <v>31.98</v>
      </c>
      <c r="D91" s="26">
        <v>0</v>
      </c>
      <c r="E91" s="26">
        <v>0</v>
      </c>
      <c r="F91" s="26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270</v>
      </c>
      <c r="L91" s="217">
        <v>0</v>
      </c>
      <c r="M91" s="217">
        <v>0</v>
      </c>
      <c r="N91" s="217">
        <v>0</v>
      </c>
      <c r="O91" s="217">
        <v>0</v>
      </c>
      <c r="P91" s="217">
        <v>0</v>
      </c>
    </row>
    <row r="92" spans="1:16">
      <c r="A92" t="s">
        <v>134</v>
      </c>
      <c r="C92" s="26">
        <v>31.98</v>
      </c>
      <c r="D92" s="26">
        <v>0</v>
      </c>
      <c r="E92" s="26">
        <v>0</v>
      </c>
      <c r="F92" s="26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270</v>
      </c>
      <c r="L92" s="217">
        <v>0</v>
      </c>
      <c r="M92" s="217">
        <v>0</v>
      </c>
      <c r="N92" s="217">
        <v>0</v>
      </c>
      <c r="O92" s="217">
        <v>0</v>
      </c>
      <c r="P92" s="217">
        <v>0</v>
      </c>
    </row>
    <row r="93" spans="1:16">
      <c r="A93" t="s">
        <v>135</v>
      </c>
      <c r="C93" s="26">
        <v>31.98</v>
      </c>
      <c r="D93" s="26">
        <v>0</v>
      </c>
      <c r="E93" s="26">
        <v>0</v>
      </c>
      <c r="F93" s="26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270</v>
      </c>
      <c r="L93" s="217">
        <v>0</v>
      </c>
      <c r="M93" s="217">
        <v>0</v>
      </c>
      <c r="N93" s="217">
        <v>0</v>
      </c>
      <c r="O93" s="217">
        <v>0</v>
      </c>
      <c r="P93" s="217">
        <v>0</v>
      </c>
    </row>
    <row r="94" spans="1:16">
      <c r="A94" t="s">
        <v>136</v>
      </c>
      <c r="C94" s="26">
        <v>31.98</v>
      </c>
      <c r="D94" s="26">
        <v>0</v>
      </c>
      <c r="E94" s="26">
        <v>0</v>
      </c>
      <c r="F94" s="26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270</v>
      </c>
      <c r="L94" s="217">
        <v>0</v>
      </c>
      <c r="M94" s="217">
        <v>0</v>
      </c>
      <c r="N94" s="217">
        <v>0</v>
      </c>
      <c r="O94" s="217">
        <v>0</v>
      </c>
      <c r="P94" s="217">
        <v>0</v>
      </c>
    </row>
    <row r="95" spans="1:16">
      <c r="A95" t="s">
        <v>137</v>
      </c>
      <c r="C95" s="26">
        <v>31.98</v>
      </c>
      <c r="D95" s="26">
        <v>0</v>
      </c>
      <c r="E95" s="26">
        <v>0</v>
      </c>
      <c r="F95" s="26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270</v>
      </c>
      <c r="L95" s="217">
        <v>0</v>
      </c>
      <c r="M95" s="217">
        <v>0</v>
      </c>
      <c r="N95" s="217">
        <v>0</v>
      </c>
      <c r="O95" s="217">
        <v>0</v>
      </c>
      <c r="P95" s="217">
        <v>0</v>
      </c>
    </row>
    <row r="96" spans="1:16">
      <c r="A96" t="s">
        <v>138</v>
      </c>
      <c r="C96" s="26">
        <v>31.98</v>
      </c>
      <c r="D96" s="26">
        <v>0</v>
      </c>
      <c r="E96" s="26">
        <v>0</v>
      </c>
      <c r="F96" s="26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270</v>
      </c>
      <c r="L96" s="217">
        <v>0</v>
      </c>
      <c r="M96" s="217">
        <v>0</v>
      </c>
      <c r="N96" s="217">
        <v>0</v>
      </c>
      <c r="O96" s="217">
        <v>0</v>
      </c>
      <c r="P96" s="217">
        <v>0</v>
      </c>
    </row>
    <row r="97" spans="1:17">
      <c r="A97" t="s">
        <v>139</v>
      </c>
      <c r="C97" s="26">
        <v>31.98</v>
      </c>
      <c r="D97" s="26">
        <v>0</v>
      </c>
      <c r="E97" s="26">
        <v>0</v>
      </c>
      <c r="F97" s="26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270</v>
      </c>
      <c r="L97" s="217">
        <v>0</v>
      </c>
      <c r="M97" s="217">
        <v>0</v>
      </c>
      <c r="N97" s="217">
        <v>0</v>
      </c>
      <c r="O97" s="217">
        <v>0</v>
      </c>
      <c r="P97" s="217">
        <v>0</v>
      </c>
    </row>
    <row r="98" spans="1:17">
      <c r="A98" t="s">
        <v>140</v>
      </c>
      <c r="C98" s="26">
        <v>31.98</v>
      </c>
      <c r="D98" s="26">
        <v>0</v>
      </c>
      <c r="E98" s="26">
        <v>0</v>
      </c>
      <c r="F98" s="26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270</v>
      </c>
      <c r="L98" s="217">
        <v>0</v>
      </c>
      <c r="M98" s="217">
        <v>0</v>
      </c>
      <c r="N98" s="217">
        <v>0</v>
      </c>
      <c r="O98" s="217">
        <v>0</v>
      </c>
      <c r="P98" s="21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0.77175250000000073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6.4847999999999999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11.95</v>
      </c>
      <c r="D3" s="217">
        <v>6.57</v>
      </c>
      <c r="E3" s="217">
        <v>0</v>
      </c>
      <c r="F3" s="217">
        <v>0</v>
      </c>
      <c r="G3" s="217">
        <v>35.5</v>
      </c>
      <c r="H3" s="217">
        <v>0</v>
      </c>
      <c r="I3" s="217">
        <v>46.03</v>
      </c>
      <c r="J3" s="217">
        <v>3.73</v>
      </c>
      <c r="K3" s="217">
        <v>226.48</v>
      </c>
      <c r="L3" s="217">
        <v>0.71</v>
      </c>
      <c r="M3" s="217">
        <v>2.4700000000000002</v>
      </c>
      <c r="N3" s="217">
        <v>2.04</v>
      </c>
      <c r="O3" s="217">
        <v>2.85</v>
      </c>
      <c r="P3" s="217">
        <v>1.23</v>
      </c>
      <c r="Q3" s="217">
        <v>0.27</v>
      </c>
      <c r="R3" s="217">
        <v>0.74</v>
      </c>
      <c r="S3" s="217">
        <v>0.45</v>
      </c>
      <c r="T3" s="217">
        <v>0.06</v>
      </c>
      <c r="U3" s="217">
        <v>1.88</v>
      </c>
      <c r="V3" s="217">
        <v>0.34</v>
      </c>
      <c r="W3" s="217">
        <v>0.68</v>
      </c>
      <c r="X3" s="217">
        <v>2.41</v>
      </c>
      <c r="Y3" s="217">
        <v>0</v>
      </c>
      <c r="Z3" s="217">
        <v>2.27</v>
      </c>
      <c r="AA3" s="217">
        <v>1.29</v>
      </c>
      <c r="AB3" s="217">
        <v>0</v>
      </c>
      <c r="AC3" s="217">
        <v>3.37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24.62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11.95</v>
      </c>
      <c r="D4" s="217">
        <v>6.57</v>
      </c>
      <c r="E4" s="217">
        <v>0</v>
      </c>
      <c r="F4" s="217">
        <v>0</v>
      </c>
      <c r="G4" s="217">
        <v>35.5</v>
      </c>
      <c r="H4" s="217">
        <v>0</v>
      </c>
      <c r="I4" s="217">
        <v>46.03</v>
      </c>
      <c r="J4" s="217">
        <v>3.73</v>
      </c>
      <c r="K4" s="217">
        <v>245.74</v>
      </c>
      <c r="L4" s="217">
        <v>0.71</v>
      </c>
      <c r="M4" s="217">
        <v>2.4700000000000002</v>
      </c>
      <c r="N4" s="217">
        <v>2.04</v>
      </c>
      <c r="O4" s="217">
        <v>2.85</v>
      </c>
      <c r="P4" s="217">
        <v>1.23</v>
      </c>
      <c r="Q4" s="217">
        <v>0.27</v>
      </c>
      <c r="R4" s="217">
        <v>0.74</v>
      </c>
      <c r="S4" s="217">
        <v>0.45</v>
      </c>
      <c r="T4" s="217">
        <v>0.06</v>
      </c>
      <c r="U4" s="217">
        <v>1.88</v>
      </c>
      <c r="V4" s="217">
        <v>0.34</v>
      </c>
      <c r="W4" s="217">
        <v>0.68</v>
      </c>
      <c r="X4" s="217">
        <v>2.41</v>
      </c>
      <c r="Y4" s="217">
        <v>0</v>
      </c>
      <c r="Z4" s="217">
        <v>2.27</v>
      </c>
      <c r="AA4" s="217">
        <v>1.29</v>
      </c>
      <c r="AB4" s="217">
        <v>0</v>
      </c>
      <c r="AC4" s="217">
        <v>3.37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24.62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11.95</v>
      </c>
      <c r="D5" s="217">
        <v>6.57</v>
      </c>
      <c r="E5" s="217">
        <v>0</v>
      </c>
      <c r="F5" s="217">
        <v>0</v>
      </c>
      <c r="G5" s="217">
        <v>35.5</v>
      </c>
      <c r="H5" s="217">
        <v>0</v>
      </c>
      <c r="I5" s="217">
        <v>46.03</v>
      </c>
      <c r="J5" s="217">
        <v>3.73</v>
      </c>
      <c r="K5" s="217">
        <v>243.01</v>
      </c>
      <c r="L5" s="217">
        <v>1.81</v>
      </c>
      <c r="M5" s="217">
        <v>2.4700000000000002</v>
      </c>
      <c r="N5" s="217">
        <v>2.04</v>
      </c>
      <c r="O5" s="217">
        <v>2.85</v>
      </c>
      <c r="P5" s="217">
        <v>1.23</v>
      </c>
      <c r="Q5" s="217">
        <v>2.31</v>
      </c>
      <c r="R5" s="217">
        <v>0.74</v>
      </c>
      <c r="S5" s="217">
        <v>0.7</v>
      </c>
      <c r="T5" s="217">
        <v>0.06</v>
      </c>
      <c r="U5" s="217">
        <v>1.88</v>
      </c>
      <c r="V5" s="217">
        <v>0.44</v>
      </c>
      <c r="W5" s="217">
        <v>0.93</v>
      </c>
      <c r="X5" s="217">
        <v>2.41</v>
      </c>
      <c r="Y5" s="217">
        <v>0</v>
      </c>
      <c r="Z5" s="217">
        <v>3.4</v>
      </c>
      <c r="AA5" s="217">
        <v>1.65</v>
      </c>
      <c r="AB5" s="217">
        <v>0</v>
      </c>
      <c r="AC5" s="217">
        <v>3.37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24.62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11.95</v>
      </c>
      <c r="D6" s="217">
        <v>6.57</v>
      </c>
      <c r="E6" s="217">
        <v>0</v>
      </c>
      <c r="F6" s="217">
        <v>0</v>
      </c>
      <c r="G6" s="217">
        <v>35.5</v>
      </c>
      <c r="H6" s="217">
        <v>0</v>
      </c>
      <c r="I6" s="217">
        <v>46.03</v>
      </c>
      <c r="J6" s="217">
        <v>3.73</v>
      </c>
      <c r="K6" s="217">
        <v>243.01</v>
      </c>
      <c r="L6" s="217">
        <v>1.82</v>
      </c>
      <c r="M6" s="217">
        <v>2.4700000000000002</v>
      </c>
      <c r="N6" s="217">
        <v>2.04</v>
      </c>
      <c r="O6" s="217">
        <v>2.85</v>
      </c>
      <c r="P6" s="217">
        <v>1.23</v>
      </c>
      <c r="Q6" s="217">
        <v>3.75</v>
      </c>
      <c r="R6" s="217">
        <v>0.74</v>
      </c>
      <c r="S6" s="217">
        <v>0.7</v>
      </c>
      <c r="T6" s="217">
        <v>0.06</v>
      </c>
      <c r="U6" s="217">
        <v>1.88</v>
      </c>
      <c r="V6" s="217">
        <v>0.44</v>
      </c>
      <c r="W6" s="217">
        <v>0.93</v>
      </c>
      <c r="X6" s="217">
        <v>2.41</v>
      </c>
      <c r="Y6" s="217">
        <v>0</v>
      </c>
      <c r="Z6" s="217">
        <v>3.4</v>
      </c>
      <c r="AA6" s="217">
        <v>1.65</v>
      </c>
      <c r="AB6" s="217">
        <v>0</v>
      </c>
      <c r="AC6" s="217">
        <v>3.37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24.62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11.95</v>
      </c>
      <c r="D7" s="217">
        <v>6.57</v>
      </c>
      <c r="E7" s="217">
        <v>0</v>
      </c>
      <c r="F7" s="217">
        <v>0</v>
      </c>
      <c r="G7" s="217">
        <v>35.5</v>
      </c>
      <c r="H7" s="217">
        <v>0</v>
      </c>
      <c r="I7" s="217">
        <v>46.03</v>
      </c>
      <c r="J7" s="217">
        <v>3.73</v>
      </c>
      <c r="K7" s="217">
        <v>243.26</v>
      </c>
      <c r="L7" s="217">
        <v>1.82</v>
      </c>
      <c r="M7" s="217">
        <v>2.4700000000000002</v>
      </c>
      <c r="N7" s="217">
        <v>2.04</v>
      </c>
      <c r="O7" s="217">
        <v>2.85</v>
      </c>
      <c r="P7" s="217">
        <v>1.23</v>
      </c>
      <c r="Q7" s="217">
        <v>3.75</v>
      </c>
      <c r="R7" s="217">
        <v>0.74</v>
      </c>
      <c r="S7" s="217">
        <v>0.7</v>
      </c>
      <c r="T7" s="217">
        <v>0.06</v>
      </c>
      <c r="U7" s="217">
        <v>1.88</v>
      </c>
      <c r="V7" s="217">
        <v>0.44</v>
      </c>
      <c r="W7" s="217">
        <v>0.93</v>
      </c>
      <c r="X7" s="217">
        <v>2.41</v>
      </c>
      <c r="Y7" s="217">
        <v>0</v>
      </c>
      <c r="Z7" s="217">
        <v>2.83</v>
      </c>
      <c r="AA7" s="217">
        <v>1.33</v>
      </c>
      <c r="AB7" s="217">
        <v>0</v>
      </c>
      <c r="AC7" s="217">
        <v>3.37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20.03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11.95</v>
      </c>
      <c r="D8" s="217">
        <v>6.57</v>
      </c>
      <c r="E8" s="217">
        <v>0</v>
      </c>
      <c r="F8" s="217">
        <v>0</v>
      </c>
      <c r="G8" s="217">
        <v>35.5</v>
      </c>
      <c r="H8" s="217">
        <v>0</v>
      </c>
      <c r="I8" s="217">
        <v>46.03</v>
      </c>
      <c r="J8" s="217">
        <v>3.73</v>
      </c>
      <c r="K8" s="217">
        <v>243.26</v>
      </c>
      <c r="L8" s="217">
        <v>1.82</v>
      </c>
      <c r="M8" s="217">
        <v>2.4700000000000002</v>
      </c>
      <c r="N8" s="217">
        <v>2.04</v>
      </c>
      <c r="O8" s="217">
        <v>2.85</v>
      </c>
      <c r="P8" s="217">
        <v>1.23</v>
      </c>
      <c r="Q8" s="217">
        <v>3.75</v>
      </c>
      <c r="R8" s="217">
        <v>0.74</v>
      </c>
      <c r="S8" s="217">
        <v>0.7</v>
      </c>
      <c r="T8" s="217">
        <v>0.06</v>
      </c>
      <c r="U8" s="217">
        <v>1.88</v>
      </c>
      <c r="V8" s="217">
        <v>0.44</v>
      </c>
      <c r="W8" s="217">
        <v>0.93</v>
      </c>
      <c r="X8" s="217">
        <v>2.41</v>
      </c>
      <c r="Y8" s="217">
        <v>0</v>
      </c>
      <c r="Z8" s="217">
        <v>2.83</v>
      </c>
      <c r="AA8" s="217">
        <v>1.33</v>
      </c>
      <c r="AB8" s="217">
        <v>0</v>
      </c>
      <c r="AC8" s="217">
        <v>3.37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20.03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11.95</v>
      </c>
      <c r="D9" s="217">
        <v>6.57</v>
      </c>
      <c r="E9" s="217">
        <v>0</v>
      </c>
      <c r="F9" s="217">
        <v>0</v>
      </c>
      <c r="G9" s="217">
        <v>35.5</v>
      </c>
      <c r="H9" s="217">
        <v>0</v>
      </c>
      <c r="I9" s="217">
        <v>46.03</v>
      </c>
      <c r="J9" s="217">
        <v>3.73</v>
      </c>
      <c r="K9" s="217">
        <v>239.79</v>
      </c>
      <c r="L9" s="217">
        <v>1.82</v>
      </c>
      <c r="M9" s="217">
        <v>2.4700000000000002</v>
      </c>
      <c r="N9" s="217">
        <v>2.04</v>
      </c>
      <c r="O9" s="217">
        <v>2.85</v>
      </c>
      <c r="P9" s="217">
        <v>1.23</v>
      </c>
      <c r="Q9" s="217">
        <v>3.75</v>
      </c>
      <c r="R9" s="217">
        <v>0.74</v>
      </c>
      <c r="S9" s="217">
        <v>0.7</v>
      </c>
      <c r="T9" s="217">
        <v>0.06</v>
      </c>
      <c r="U9" s="217">
        <v>1.88</v>
      </c>
      <c r="V9" s="217">
        <v>0.44</v>
      </c>
      <c r="W9" s="217">
        <v>0.93</v>
      </c>
      <c r="X9" s="217">
        <v>2.41</v>
      </c>
      <c r="Y9" s="217">
        <v>0</v>
      </c>
      <c r="Z9" s="217">
        <v>3.4</v>
      </c>
      <c r="AA9" s="217">
        <v>1.65</v>
      </c>
      <c r="AB9" s="217">
        <v>0</v>
      </c>
      <c r="AC9" s="217">
        <v>3.37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20.03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11.95</v>
      </c>
      <c r="D10" s="217">
        <v>6.57</v>
      </c>
      <c r="E10" s="217">
        <v>0</v>
      </c>
      <c r="F10" s="217">
        <v>0</v>
      </c>
      <c r="G10" s="217">
        <v>35.5</v>
      </c>
      <c r="H10" s="217">
        <v>0</v>
      </c>
      <c r="I10" s="217">
        <v>46.03</v>
      </c>
      <c r="J10" s="217">
        <v>3.73</v>
      </c>
      <c r="K10" s="217">
        <v>239.79</v>
      </c>
      <c r="L10" s="217">
        <v>1.82</v>
      </c>
      <c r="M10" s="217">
        <v>2.4700000000000002</v>
      </c>
      <c r="N10" s="217">
        <v>2.04</v>
      </c>
      <c r="O10" s="217">
        <v>2.85</v>
      </c>
      <c r="P10" s="217">
        <v>1.23</v>
      </c>
      <c r="Q10" s="217">
        <v>3.75</v>
      </c>
      <c r="R10" s="217">
        <v>0.74</v>
      </c>
      <c r="S10" s="217">
        <v>0.7</v>
      </c>
      <c r="T10" s="217">
        <v>0.06</v>
      </c>
      <c r="U10" s="217">
        <v>1.88</v>
      </c>
      <c r="V10" s="217">
        <v>0.44</v>
      </c>
      <c r="W10" s="217">
        <v>0.93</v>
      </c>
      <c r="X10" s="217">
        <v>2.41</v>
      </c>
      <c r="Y10" s="217">
        <v>0</v>
      </c>
      <c r="Z10" s="217">
        <v>3.4</v>
      </c>
      <c r="AA10" s="217">
        <v>1.65</v>
      </c>
      <c r="AB10" s="217">
        <v>0</v>
      </c>
      <c r="AC10" s="217">
        <v>3.37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20.03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11.95</v>
      </c>
      <c r="D11" s="217">
        <v>6.57</v>
      </c>
      <c r="E11" s="217">
        <v>0</v>
      </c>
      <c r="F11" s="217">
        <v>0</v>
      </c>
      <c r="G11" s="217">
        <v>35.5</v>
      </c>
      <c r="H11" s="217">
        <v>0</v>
      </c>
      <c r="I11" s="217">
        <v>46.03</v>
      </c>
      <c r="J11" s="217">
        <v>3.73</v>
      </c>
      <c r="K11" s="217">
        <v>235.35</v>
      </c>
      <c r="L11" s="217">
        <v>11.45</v>
      </c>
      <c r="M11" s="217">
        <v>2.4700000000000002</v>
      </c>
      <c r="N11" s="217">
        <v>2.04</v>
      </c>
      <c r="O11" s="217">
        <v>2.85</v>
      </c>
      <c r="P11" s="217">
        <v>1.23</v>
      </c>
      <c r="Q11" s="217">
        <v>5.31</v>
      </c>
      <c r="R11" s="217">
        <v>12.26</v>
      </c>
      <c r="S11" s="217">
        <v>6.08</v>
      </c>
      <c r="T11" s="217">
        <v>0.7</v>
      </c>
      <c r="U11" s="217">
        <v>1.88</v>
      </c>
      <c r="V11" s="217">
        <v>4.29</v>
      </c>
      <c r="W11" s="217">
        <v>12.48</v>
      </c>
      <c r="X11" s="217">
        <v>4.72</v>
      </c>
      <c r="Y11" s="217">
        <v>0</v>
      </c>
      <c r="Z11" s="217">
        <v>5.49</v>
      </c>
      <c r="AA11" s="217">
        <v>20.22</v>
      </c>
      <c r="AB11" s="217">
        <v>0</v>
      </c>
      <c r="AC11" s="217">
        <v>3.37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15.59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11.95</v>
      </c>
      <c r="D12" s="217">
        <v>6.57</v>
      </c>
      <c r="E12" s="217">
        <v>0</v>
      </c>
      <c r="F12" s="217">
        <v>0</v>
      </c>
      <c r="G12" s="217">
        <v>35.5</v>
      </c>
      <c r="H12" s="217">
        <v>0</v>
      </c>
      <c r="I12" s="217">
        <v>46.03</v>
      </c>
      <c r="J12" s="217">
        <v>3.73</v>
      </c>
      <c r="K12" s="217">
        <v>235.35</v>
      </c>
      <c r="L12" s="217">
        <v>11.45</v>
      </c>
      <c r="M12" s="217">
        <v>2.4700000000000002</v>
      </c>
      <c r="N12" s="217">
        <v>2.04</v>
      </c>
      <c r="O12" s="217">
        <v>2.85</v>
      </c>
      <c r="P12" s="217">
        <v>1.23</v>
      </c>
      <c r="Q12" s="217">
        <v>5.31</v>
      </c>
      <c r="R12" s="217">
        <v>12.27</v>
      </c>
      <c r="S12" s="217">
        <v>6.08</v>
      </c>
      <c r="T12" s="217">
        <v>0.7</v>
      </c>
      <c r="U12" s="217">
        <v>1.88</v>
      </c>
      <c r="V12" s="217">
        <v>4.29</v>
      </c>
      <c r="W12" s="217">
        <v>12.48</v>
      </c>
      <c r="X12" s="217">
        <v>4.72</v>
      </c>
      <c r="Y12" s="217">
        <v>0</v>
      </c>
      <c r="Z12" s="217">
        <v>5.49</v>
      </c>
      <c r="AA12" s="217">
        <v>20.22</v>
      </c>
      <c r="AB12" s="217">
        <v>0</v>
      </c>
      <c r="AC12" s="217">
        <v>3.37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15.59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11.95</v>
      </c>
      <c r="D13" s="217">
        <v>6.57</v>
      </c>
      <c r="E13" s="217">
        <v>0</v>
      </c>
      <c r="F13" s="217">
        <v>0</v>
      </c>
      <c r="G13" s="217">
        <v>35.5</v>
      </c>
      <c r="H13" s="217">
        <v>0</v>
      </c>
      <c r="I13" s="217">
        <v>46.03</v>
      </c>
      <c r="J13" s="217">
        <v>3.73</v>
      </c>
      <c r="K13" s="217">
        <v>235.35</v>
      </c>
      <c r="L13" s="217">
        <v>11.45</v>
      </c>
      <c r="M13" s="217">
        <v>2.4700000000000002</v>
      </c>
      <c r="N13" s="217">
        <v>2.04</v>
      </c>
      <c r="O13" s="217">
        <v>2.85</v>
      </c>
      <c r="P13" s="217">
        <v>1.23</v>
      </c>
      <c r="Q13" s="217">
        <v>5.31</v>
      </c>
      <c r="R13" s="217">
        <v>12.27</v>
      </c>
      <c r="S13" s="217">
        <v>7.26</v>
      </c>
      <c r="T13" s="217">
        <v>0.7</v>
      </c>
      <c r="U13" s="217">
        <v>1.88</v>
      </c>
      <c r="V13" s="217">
        <v>4.29</v>
      </c>
      <c r="W13" s="217">
        <v>12.48</v>
      </c>
      <c r="X13" s="217">
        <v>4.72</v>
      </c>
      <c r="Y13" s="217">
        <v>0</v>
      </c>
      <c r="Z13" s="217">
        <v>5.49</v>
      </c>
      <c r="AA13" s="217">
        <v>20.22</v>
      </c>
      <c r="AB13" s="217">
        <v>0</v>
      </c>
      <c r="AC13" s="217">
        <v>2.95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15.59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11.95</v>
      </c>
      <c r="D14" s="217">
        <v>6.57</v>
      </c>
      <c r="E14" s="217">
        <v>0</v>
      </c>
      <c r="F14" s="217">
        <v>0</v>
      </c>
      <c r="G14" s="217">
        <v>35.5</v>
      </c>
      <c r="H14" s="217">
        <v>0</v>
      </c>
      <c r="I14" s="217">
        <v>46.03</v>
      </c>
      <c r="J14" s="217">
        <v>3.73</v>
      </c>
      <c r="K14" s="217">
        <v>235.35</v>
      </c>
      <c r="L14" s="217">
        <v>11.45</v>
      </c>
      <c r="M14" s="217">
        <v>2.4700000000000002</v>
      </c>
      <c r="N14" s="217">
        <v>2.04</v>
      </c>
      <c r="O14" s="217">
        <v>2.85</v>
      </c>
      <c r="P14" s="217">
        <v>1.23</v>
      </c>
      <c r="Q14" s="217">
        <v>5.31</v>
      </c>
      <c r="R14" s="217">
        <v>12.27</v>
      </c>
      <c r="S14" s="217">
        <v>7.26</v>
      </c>
      <c r="T14" s="217">
        <v>0.7</v>
      </c>
      <c r="U14" s="217">
        <v>1.88</v>
      </c>
      <c r="V14" s="217">
        <v>4.29</v>
      </c>
      <c r="W14" s="217">
        <v>12.48</v>
      </c>
      <c r="X14" s="217">
        <v>4.72</v>
      </c>
      <c r="Y14" s="217">
        <v>0</v>
      </c>
      <c r="Z14" s="217">
        <v>5.49</v>
      </c>
      <c r="AA14" s="217">
        <v>20.22</v>
      </c>
      <c r="AB14" s="217">
        <v>0</v>
      </c>
      <c r="AC14" s="217">
        <v>2.95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15.59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11.95</v>
      </c>
      <c r="D15" s="217">
        <v>6.57</v>
      </c>
      <c r="E15" s="217">
        <v>0</v>
      </c>
      <c r="F15" s="217">
        <v>0</v>
      </c>
      <c r="G15" s="217">
        <v>35.5</v>
      </c>
      <c r="H15" s="217">
        <v>0</v>
      </c>
      <c r="I15" s="217">
        <v>46.03</v>
      </c>
      <c r="J15" s="217">
        <v>3.73</v>
      </c>
      <c r="K15" s="217">
        <v>235.35</v>
      </c>
      <c r="L15" s="217">
        <v>11.45</v>
      </c>
      <c r="M15" s="217">
        <v>2.4700000000000002</v>
      </c>
      <c r="N15" s="217">
        <v>2.04</v>
      </c>
      <c r="O15" s="217">
        <v>2.85</v>
      </c>
      <c r="P15" s="217">
        <v>1.23</v>
      </c>
      <c r="Q15" s="217">
        <v>5.31</v>
      </c>
      <c r="R15" s="217">
        <v>12.27</v>
      </c>
      <c r="S15" s="217">
        <v>7.26</v>
      </c>
      <c r="T15" s="217">
        <v>0.7</v>
      </c>
      <c r="U15" s="217">
        <v>1.88</v>
      </c>
      <c r="V15" s="217">
        <v>4.29</v>
      </c>
      <c r="W15" s="217">
        <v>12.48</v>
      </c>
      <c r="X15" s="217">
        <v>4.72</v>
      </c>
      <c r="Y15" s="217">
        <v>0</v>
      </c>
      <c r="Z15" s="217">
        <v>5.49</v>
      </c>
      <c r="AA15" s="217">
        <v>20.22</v>
      </c>
      <c r="AB15" s="217">
        <v>0</v>
      </c>
      <c r="AC15" s="217">
        <v>2.95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15.59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11.95</v>
      </c>
      <c r="D16" s="217">
        <v>6.57</v>
      </c>
      <c r="E16" s="217">
        <v>0</v>
      </c>
      <c r="F16" s="217">
        <v>0</v>
      </c>
      <c r="G16" s="217">
        <v>35.5</v>
      </c>
      <c r="H16" s="217">
        <v>0</v>
      </c>
      <c r="I16" s="217">
        <v>46.03</v>
      </c>
      <c r="J16" s="217">
        <v>3.73</v>
      </c>
      <c r="K16" s="217">
        <v>235.35</v>
      </c>
      <c r="L16" s="217">
        <v>11.45</v>
      </c>
      <c r="M16" s="217">
        <v>2.4700000000000002</v>
      </c>
      <c r="N16" s="217">
        <v>2.04</v>
      </c>
      <c r="O16" s="217">
        <v>2.85</v>
      </c>
      <c r="P16" s="217">
        <v>1.23</v>
      </c>
      <c r="Q16" s="217">
        <v>5.31</v>
      </c>
      <c r="R16" s="217">
        <v>12.27</v>
      </c>
      <c r="S16" s="217">
        <v>7.26</v>
      </c>
      <c r="T16" s="217">
        <v>0.7</v>
      </c>
      <c r="U16" s="217">
        <v>1.88</v>
      </c>
      <c r="V16" s="217">
        <v>4.29</v>
      </c>
      <c r="W16" s="217">
        <v>12.48</v>
      </c>
      <c r="X16" s="217">
        <v>4.72</v>
      </c>
      <c r="Y16" s="217">
        <v>0</v>
      </c>
      <c r="Z16" s="217">
        <v>5.49</v>
      </c>
      <c r="AA16" s="217">
        <v>20.22</v>
      </c>
      <c r="AB16" s="217">
        <v>0</v>
      </c>
      <c r="AC16" s="217">
        <v>2.95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15.59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11.95</v>
      </c>
      <c r="D17" s="217">
        <v>6.57</v>
      </c>
      <c r="E17" s="217">
        <v>0</v>
      </c>
      <c r="F17" s="217">
        <v>0</v>
      </c>
      <c r="G17" s="217">
        <v>35.5</v>
      </c>
      <c r="H17" s="217">
        <v>0</v>
      </c>
      <c r="I17" s="217">
        <v>46.03</v>
      </c>
      <c r="J17" s="217">
        <v>3.73</v>
      </c>
      <c r="K17" s="217">
        <v>235.35</v>
      </c>
      <c r="L17" s="217">
        <v>11.45</v>
      </c>
      <c r="M17" s="217">
        <v>2.4700000000000002</v>
      </c>
      <c r="N17" s="217">
        <v>2.04</v>
      </c>
      <c r="O17" s="217">
        <v>2.85</v>
      </c>
      <c r="P17" s="217">
        <v>1.23</v>
      </c>
      <c r="Q17" s="217">
        <v>5.31</v>
      </c>
      <c r="R17" s="217">
        <v>12.27</v>
      </c>
      <c r="S17" s="217">
        <v>7.26</v>
      </c>
      <c r="T17" s="217">
        <v>0.7</v>
      </c>
      <c r="U17" s="217">
        <v>1.88</v>
      </c>
      <c r="V17" s="217">
        <v>4.29</v>
      </c>
      <c r="W17" s="217">
        <v>12.48</v>
      </c>
      <c r="X17" s="217">
        <v>4.72</v>
      </c>
      <c r="Y17" s="217">
        <v>0</v>
      </c>
      <c r="Z17" s="217">
        <v>31.12</v>
      </c>
      <c r="AA17" s="217">
        <v>20.22</v>
      </c>
      <c r="AB17" s="217">
        <v>0</v>
      </c>
      <c r="AC17" s="217">
        <v>2.95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15.59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11.95</v>
      </c>
      <c r="D18" s="217">
        <v>6.57</v>
      </c>
      <c r="E18" s="217">
        <v>0</v>
      </c>
      <c r="F18" s="217">
        <v>0</v>
      </c>
      <c r="G18" s="217">
        <v>35.5</v>
      </c>
      <c r="H18" s="217">
        <v>0</v>
      </c>
      <c r="I18" s="217">
        <v>46.03</v>
      </c>
      <c r="J18" s="217">
        <v>3.73</v>
      </c>
      <c r="K18" s="217">
        <v>235.35</v>
      </c>
      <c r="L18" s="217">
        <v>11.45</v>
      </c>
      <c r="M18" s="217">
        <v>2.4700000000000002</v>
      </c>
      <c r="N18" s="217">
        <v>2.04</v>
      </c>
      <c r="O18" s="217">
        <v>2.85</v>
      </c>
      <c r="P18" s="217">
        <v>1.23</v>
      </c>
      <c r="Q18" s="217">
        <v>5.66</v>
      </c>
      <c r="R18" s="217">
        <v>12.17</v>
      </c>
      <c r="S18" s="217">
        <v>6.49</v>
      </c>
      <c r="T18" s="217">
        <v>0.7</v>
      </c>
      <c r="U18" s="217">
        <v>1.88</v>
      </c>
      <c r="V18" s="217">
        <v>4.29</v>
      </c>
      <c r="W18" s="217">
        <v>12.48</v>
      </c>
      <c r="X18" s="217">
        <v>45.53</v>
      </c>
      <c r="Y18" s="217">
        <v>0</v>
      </c>
      <c r="Z18" s="217">
        <v>36.35</v>
      </c>
      <c r="AA18" s="217">
        <v>20.22</v>
      </c>
      <c r="AB18" s="217">
        <v>0</v>
      </c>
      <c r="AC18" s="217">
        <v>2.95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15.59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11.95</v>
      </c>
      <c r="D19" s="217">
        <v>6.57</v>
      </c>
      <c r="E19" s="217">
        <v>0</v>
      </c>
      <c r="F19" s="217">
        <v>0</v>
      </c>
      <c r="G19" s="217">
        <v>35.5</v>
      </c>
      <c r="H19" s="217">
        <v>0</v>
      </c>
      <c r="I19" s="217">
        <v>46.03</v>
      </c>
      <c r="J19" s="217">
        <v>3.73</v>
      </c>
      <c r="K19" s="217">
        <v>235.35</v>
      </c>
      <c r="L19" s="217">
        <v>11.45</v>
      </c>
      <c r="M19" s="217">
        <v>2.4700000000000002</v>
      </c>
      <c r="N19" s="217">
        <v>2.04</v>
      </c>
      <c r="O19" s="217">
        <v>2.85</v>
      </c>
      <c r="P19" s="217">
        <v>1.23</v>
      </c>
      <c r="Q19" s="217">
        <v>5.66</v>
      </c>
      <c r="R19" s="217">
        <v>12.27</v>
      </c>
      <c r="S19" s="217">
        <v>7.26</v>
      </c>
      <c r="T19" s="217">
        <v>0.7</v>
      </c>
      <c r="U19" s="217">
        <v>1.88</v>
      </c>
      <c r="V19" s="217">
        <v>4.29</v>
      </c>
      <c r="W19" s="217">
        <v>12.48</v>
      </c>
      <c r="X19" s="217">
        <v>45.53</v>
      </c>
      <c r="Y19" s="217">
        <v>0</v>
      </c>
      <c r="Z19" s="217">
        <v>37.049999999999997</v>
      </c>
      <c r="AA19" s="217">
        <v>20.22</v>
      </c>
      <c r="AB19" s="217">
        <v>0</v>
      </c>
      <c r="AC19" s="217">
        <v>2.95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15.59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11.95</v>
      </c>
      <c r="D20" s="217">
        <v>6.57</v>
      </c>
      <c r="E20" s="217">
        <v>0</v>
      </c>
      <c r="F20" s="217">
        <v>0</v>
      </c>
      <c r="G20" s="217">
        <v>35.5</v>
      </c>
      <c r="H20" s="217">
        <v>0</v>
      </c>
      <c r="I20" s="217">
        <v>46.03</v>
      </c>
      <c r="J20" s="217">
        <v>3.73</v>
      </c>
      <c r="K20" s="217">
        <v>235.35</v>
      </c>
      <c r="L20" s="217">
        <v>11.45</v>
      </c>
      <c r="M20" s="217">
        <v>2.4700000000000002</v>
      </c>
      <c r="N20" s="217">
        <v>2.04</v>
      </c>
      <c r="O20" s="217">
        <v>2.85</v>
      </c>
      <c r="P20" s="217">
        <v>1.23</v>
      </c>
      <c r="Q20" s="217">
        <v>5.66</v>
      </c>
      <c r="R20" s="217">
        <v>12.27</v>
      </c>
      <c r="S20" s="217">
        <v>6.8</v>
      </c>
      <c r="T20" s="217">
        <v>0.7</v>
      </c>
      <c r="U20" s="217">
        <v>1.88</v>
      </c>
      <c r="V20" s="217">
        <v>4.29</v>
      </c>
      <c r="W20" s="217">
        <v>12.48</v>
      </c>
      <c r="X20" s="217">
        <v>45.53</v>
      </c>
      <c r="Y20" s="217">
        <v>0</v>
      </c>
      <c r="Z20" s="217">
        <v>37.049999999999997</v>
      </c>
      <c r="AA20" s="217">
        <v>20.22</v>
      </c>
      <c r="AB20" s="217">
        <v>0</v>
      </c>
      <c r="AC20" s="217">
        <v>2.95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15.59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11.95</v>
      </c>
      <c r="D21" s="217">
        <v>6.57</v>
      </c>
      <c r="E21" s="217">
        <v>0</v>
      </c>
      <c r="F21" s="217">
        <v>0</v>
      </c>
      <c r="G21" s="217">
        <v>35.5</v>
      </c>
      <c r="H21" s="217">
        <v>0</v>
      </c>
      <c r="I21" s="217">
        <v>46.03</v>
      </c>
      <c r="J21" s="217">
        <v>3.73</v>
      </c>
      <c r="K21" s="217">
        <v>235.35</v>
      </c>
      <c r="L21" s="217">
        <v>11.45</v>
      </c>
      <c r="M21" s="217">
        <v>2.4700000000000002</v>
      </c>
      <c r="N21" s="217">
        <v>2.04</v>
      </c>
      <c r="O21" s="217">
        <v>2.85</v>
      </c>
      <c r="P21" s="217">
        <v>1.23</v>
      </c>
      <c r="Q21" s="217">
        <v>5.66</v>
      </c>
      <c r="R21" s="217">
        <v>12.27</v>
      </c>
      <c r="S21" s="217">
        <v>6.8</v>
      </c>
      <c r="T21" s="217">
        <v>0.7</v>
      </c>
      <c r="U21" s="217">
        <v>1.88</v>
      </c>
      <c r="V21" s="217">
        <v>4.29</v>
      </c>
      <c r="W21" s="217">
        <v>12.48</v>
      </c>
      <c r="X21" s="217">
        <v>45.53</v>
      </c>
      <c r="Y21" s="217">
        <v>0</v>
      </c>
      <c r="Z21" s="217">
        <v>37.049999999999997</v>
      </c>
      <c r="AA21" s="217">
        <v>20.22</v>
      </c>
      <c r="AB21" s="217">
        <v>0</v>
      </c>
      <c r="AC21" s="217">
        <v>2.95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15.59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11.95</v>
      </c>
      <c r="D22" s="217">
        <v>6.57</v>
      </c>
      <c r="E22" s="217">
        <v>0</v>
      </c>
      <c r="F22" s="217">
        <v>0</v>
      </c>
      <c r="G22" s="217">
        <v>35.5</v>
      </c>
      <c r="H22" s="217">
        <v>0</v>
      </c>
      <c r="I22" s="217">
        <v>46.03</v>
      </c>
      <c r="J22" s="217">
        <v>3.73</v>
      </c>
      <c r="K22" s="217">
        <v>235.35</v>
      </c>
      <c r="L22" s="217">
        <v>11.45</v>
      </c>
      <c r="M22" s="217">
        <v>2.4700000000000002</v>
      </c>
      <c r="N22" s="217">
        <v>2.04</v>
      </c>
      <c r="O22" s="217">
        <v>2.85</v>
      </c>
      <c r="P22" s="217">
        <v>1.23</v>
      </c>
      <c r="Q22" s="217">
        <v>5.66</v>
      </c>
      <c r="R22" s="217">
        <v>12.27</v>
      </c>
      <c r="S22" s="217">
        <v>6.8</v>
      </c>
      <c r="T22" s="217">
        <v>0.7</v>
      </c>
      <c r="U22" s="217">
        <v>1.88</v>
      </c>
      <c r="V22" s="217">
        <v>4.29</v>
      </c>
      <c r="W22" s="217">
        <v>12.48</v>
      </c>
      <c r="X22" s="217">
        <v>45.53</v>
      </c>
      <c r="Y22" s="217">
        <v>0</v>
      </c>
      <c r="Z22" s="217">
        <v>37.049999999999997</v>
      </c>
      <c r="AA22" s="217">
        <v>20.22</v>
      </c>
      <c r="AB22" s="217">
        <v>0</v>
      </c>
      <c r="AC22" s="217">
        <v>2.95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15.59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11.95</v>
      </c>
      <c r="D23" s="217">
        <v>6.57</v>
      </c>
      <c r="E23" s="217">
        <v>0</v>
      </c>
      <c r="F23" s="217">
        <v>0</v>
      </c>
      <c r="G23" s="217">
        <v>35.5</v>
      </c>
      <c r="H23" s="217">
        <v>0</v>
      </c>
      <c r="I23" s="217">
        <v>46.03</v>
      </c>
      <c r="J23" s="217">
        <v>3.73</v>
      </c>
      <c r="K23" s="217">
        <v>235.35</v>
      </c>
      <c r="L23" s="217">
        <v>11.45</v>
      </c>
      <c r="M23" s="217">
        <v>2.4700000000000002</v>
      </c>
      <c r="N23" s="217">
        <v>2.04</v>
      </c>
      <c r="O23" s="217">
        <v>2.85</v>
      </c>
      <c r="P23" s="217">
        <v>1.23</v>
      </c>
      <c r="Q23" s="217">
        <v>5.66</v>
      </c>
      <c r="R23" s="217">
        <v>12.27</v>
      </c>
      <c r="S23" s="217">
        <v>6.61</v>
      </c>
      <c r="T23" s="217">
        <v>0.7</v>
      </c>
      <c r="U23" s="217">
        <v>1.88</v>
      </c>
      <c r="V23" s="217">
        <v>4.29</v>
      </c>
      <c r="W23" s="217">
        <v>12.48</v>
      </c>
      <c r="X23" s="217">
        <v>45.53</v>
      </c>
      <c r="Y23" s="217">
        <v>0</v>
      </c>
      <c r="Z23" s="217">
        <v>37.049999999999997</v>
      </c>
      <c r="AA23" s="217">
        <v>20.22</v>
      </c>
      <c r="AB23" s="217">
        <v>0</v>
      </c>
      <c r="AC23" s="217">
        <v>2.95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15.59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11.95</v>
      </c>
      <c r="D24" s="217">
        <v>6.57</v>
      </c>
      <c r="E24" s="217">
        <v>0</v>
      </c>
      <c r="F24" s="217">
        <v>0</v>
      </c>
      <c r="G24" s="217">
        <v>35.5</v>
      </c>
      <c r="H24" s="217">
        <v>0</v>
      </c>
      <c r="I24" s="217">
        <v>46.03</v>
      </c>
      <c r="J24" s="217">
        <v>3.11</v>
      </c>
      <c r="K24" s="217">
        <v>235.35</v>
      </c>
      <c r="L24" s="217">
        <v>11.45</v>
      </c>
      <c r="M24" s="217">
        <v>2.4700000000000002</v>
      </c>
      <c r="N24" s="217">
        <v>2.04</v>
      </c>
      <c r="O24" s="217">
        <v>2.85</v>
      </c>
      <c r="P24" s="217">
        <v>1.23</v>
      </c>
      <c r="Q24" s="217">
        <v>5.66</v>
      </c>
      <c r="R24" s="217">
        <v>12.27</v>
      </c>
      <c r="S24" s="217">
        <v>6.61</v>
      </c>
      <c r="T24" s="217">
        <v>0.7</v>
      </c>
      <c r="U24" s="217">
        <v>1.88</v>
      </c>
      <c r="V24" s="217">
        <v>4.29</v>
      </c>
      <c r="W24" s="217">
        <v>12.48</v>
      </c>
      <c r="X24" s="217">
        <v>45.53</v>
      </c>
      <c r="Y24" s="217">
        <v>0</v>
      </c>
      <c r="Z24" s="217">
        <v>37.049999999999997</v>
      </c>
      <c r="AA24" s="217">
        <v>20.22</v>
      </c>
      <c r="AB24" s="217">
        <v>0</v>
      </c>
      <c r="AC24" s="217">
        <v>2.95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15.59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11.95</v>
      </c>
      <c r="D25" s="217">
        <v>6.57</v>
      </c>
      <c r="E25" s="217">
        <v>0</v>
      </c>
      <c r="F25" s="217">
        <v>0</v>
      </c>
      <c r="G25" s="217">
        <v>35.5</v>
      </c>
      <c r="H25" s="217">
        <v>0</v>
      </c>
      <c r="I25" s="217">
        <v>46.03</v>
      </c>
      <c r="J25" s="217">
        <v>3.11</v>
      </c>
      <c r="K25" s="217">
        <v>235.35</v>
      </c>
      <c r="L25" s="217">
        <v>11.45</v>
      </c>
      <c r="M25" s="217">
        <v>2.4700000000000002</v>
      </c>
      <c r="N25" s="217">
        <v>2.04</v>
      </c>
      <c r="O25" s="217">
        <v>2.85</v>
      </c>
      <c r="P25" s="217">
        <v>1.23</v>
      </c>
      <c r="Q25" s="217">
        <v>5.67</v>
      </c>
      <c r="R25" s="217">
        <v>12.27</v>
      </c>
      <c r="S25" s="217">
        <v>7.26</v>
      </c>
      <c r="T25" s="217">
        <v>0.7</v>
      </c>
      <c r="U25" s="217">
        <v>1.88</v>
      </c>
      <c r="V25" s="217">
        <v>4.29</v>
      </c>
      <c r="W25" s="217">
        <v>12.48</v>
      </c>
      <c r="X25" s="217">
        <v>45.53</v>
      </c>
      <c r="Y25" s="217">
        <v>0</v>
      </c>
      <c r="Z25" s="217">
        <v>37.049999999999997</v>
      </c>
      <c r="AA25" s="217">
        <v>20.22</v>
      </c>
      <c r="AB25" s="217">
        <v>0</v>
      </c>
      <c r="AC25" s="217">
        <v>3.37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15.59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11.95</v>
      </c>
      <c r="D26" s="217">
        <v>6.57</v>
      </c>
      <c r="E26" s="217">
        <v>0</v>
      </c>
      <c r="F26" s="217">
        <v>0</v>
      </c>
      <c r="G26" s="217">
        <v>35.5</v>
      </c>
      <c r="H26" s="217">
        <v>0</v>
      </c>
      <c r="I26" s="217">
        <v>46.03</v>
      </c>
      <c r="J26" s="217">
        <v>3.11</v>
      </c>
      <c r="K26" s="217">
        <v>235.35</v>
      </c>
      <c r="L26" s="217">
        <v>11.45</v>
      </c>
      <c r="M26" s="217">
        <v>2.4700000000000002</v>
      </c>
      <c r="N26" s="217">
        <v>2.04</v>
      </c>
      <c r="O26" s="217">
        <v>2.85</v>
      </c>
      <c r="P26" s="217">
        <v>1.23</v>
      </c>
      <c r="Q26" s="217">
        <v>5.67</v>
      </c>
      <c r="R26" s="217">
        <v>12.27</v>
      </c>
      <c r="S26" s="217">
        <v>7.26</v>
      </c>
      <c r="T26" s="217">
        <v>0.7</v>
      </c>
      <c r="U26" s="217">
        <v>1.88</v>
      </c>
      <c r="V26" s="217">
        <v>4.29</v>
      </c>
      <c r="W26" s="217">
        <v>12.48</v>
      </c>
      <c r="X26" s="217">
        <v>45.53</v>
      </c>
      <c r="Y26" s="217">
        <v>0</v>
      </c>
      <c r="Z26" s="217">
        <v>37.049999999999997</v>
      </c>
      <c r="AA26" s="217">
        <v>20.22</v>
      </c>
      <c r="AB26" s="217">
        <v>0</v>
      </c>
      <c r="AC26" s="217">
        <v>3.37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15.59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11.95</v>
      </c>
      <c r="D27" s="217">
        <v>6.57</v>
      </c>
      <c r="E27" s="217">
        <v>0</v>
      </c>
      <c r="F27" s="217">
        <v>0</v>
      </c>
      <c r="G27" s="217">
        <v>34.89</v>
      </c>
      <c r="H27" s="217">
        <v>0</v>
      </c>
      <c r="I27" s="217">
        <v>42.29</v>
      </c>
      <c r="J27" s="217">
        <v>3.11</v>
      </c>
      <c r="K27" s="217">
        <v>245.73</v>
      </c>
      <c r="L27" s="217">
        <v>11.45</v>
      </c>
      <c r="M27" s="217">
        <v>2.4700000000000002</v>
      </c>
      <c r="N27" s="217">
        <v>2.04</v>
      </c>
      <c r="O27" s="217">
        <v>2.85</v>
      </c>
      <c r="P27" s="217">
        <v>1.23</v>
      </c>
      <c r="Q27" s="217">
        <v>6.17</v>
      </c>
      <c r="R27" s="217">
        <v>12.27</v>
      </c>
      <c r="S27" s="217">
        <v>7.45</v>
      </c>
      <c r="T27" s="217">
        <v>0.7</v>
      </c>
      <c r="U27" s="217">
        <v>1.88</v>
      </c>
      <c r="V27" s="217">
        <v>4.29</v>
      </c>
      <c r="W27" s="217">
        <v>12.48</v>
      </c>
      <c r="X27" s="217">
        <v>45.53</v>
      </c>
      <c r="Y27" s="217">
        <v>0</v>
      </c>
      <c r="Z27" s="217">
        <v>37.049999999999997</v>
      </c>
      <c r="AA27" s="217">
        <v>20.22</v>
      </c>
      <c r="AB27" s="217">
        <v>0</v>
      </c>
      <c r="AC27" s="217">
        <v>3.37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15.59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11.95</v>
      </c>
      <c r="D28" s="217">
        <v>6.57</v>
      </c>
      <c r="E28" s="217">
        <v>0</v>
      </c>
      <c r="F28" s="217">
        <v>0</v>
      </c>
      <c r="G28" s="217">
        <v>34.89</v>
      </c>
      <c r="H28" s="217">
        <v>0</v>
      </c>
      <c r="I28" s="217">
        <v>42.29</v>
      </c>
      <c r="J28" s="217">
        <v>3.11</v>
      </c>
      <c r="K28" s="217">
        <v>245.73</v>
      </c>
      <c r="L28" s="217">
        <v>11.45</v>
      </c>
      <c r="M28" s="217">
        <v>2.4700000000000002</v>
      </c>
      <c r="N28" s="217">
        <v>2.04</v>
      </c>
      <c r="O28" s="217">
        <v>2.85</v>
      </c>
      <c r="P28" s="217">
        <v>1.23</v>
      </c>
      <c r="Q28" s="217">
        <v>6.17</v>
      </c>
      <c r="R28" s="217">
        <v>12.27</v>
      </c>
      <c r="S28" s="217">
        <v>7.45</v>
      </c>
      <c r="T28" s="217">
        <v>0.7</v>
      </c>
      <c r="U28" s="217">
        <v>1.88</v>
      </c>
      <c r="V28" s="217">
        <v>4.29</v>
      </c>
      <c r="W28" s="217">
        <v>12.48</v>
      </c>
      <c r="X28" s="217">
        <v>45.53</v>
      </c>
      <c r="Y28" s="217">
        <v>0</v>
      </c>
      <c r="Z28" s="217">
        <v>37.049999999999997</v>
      </c>
      <c r="AA28" s="217">
        <v>20.22</v>
      </c>
      <c r="AB28" s="217">
        <v>0</v>
      </c>
      <c r="AC28" s="217">
        <v>3.37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15.59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11.95</v>
      </c>
      <c r="D29" s="217">
        <v>6.57</v>
      </c>
      <c r="E29" s="217">
        <v>0</v>
      </c>
      <c r="F29" s="217">
        <v>0</v>
      </c>
      <c r="G29" s="217">
        <v>34.89</v>
      </c>
      <c r="H29" s="217">
        <v>0</v>
      </c>
      <c r="I29" s="217">
        <v>42.29</v>
      </c>
      <c r="J29" s="217">
        <v>3.11</v>
      </c>
      <c r="K29" s="217">
        <v>245.73</v>
      </c>
      <c r="L29" s="217">
        <v>11.45</v>
      </c>
      <c r="M29" s="217">
        <v>2.4700000000000002</v>
      </c>
      <c r="N29" s="217">
        <v>2.04</v>
      </c>
      <c r="O29" s="217">
        <v>2.85</v>
      </c>
      <c r="P29" s="217">
        <v>1.23</v>
      </c>
      <c r="Q29" s="217">
        <v>6.17</v>
      </c>
      <c r="R29" s="217">
        <v>12.27</v>
      </c>
      <c r="S29" s="217">
        <v>7.45</v>
      </c>
      <c r="T29" s="217">
        <v>0.7</v>
      </c>
      <c r="U29" s="217">
        <v>1.88</v>
      </c>
      <c r="V29" s="217">
        <v>4.29</v>
      </c>
      <c r="W29" s="217">
        <v>11.51</v>
      </c>
      <c r="X29" s="217">
        <v>45.53</v>
      </c>
      <c r="Y29" s="217">
        <v>0</v>
      </c>
      <c r="Z29" s="217">
        <v>37.049999999999997</v>
      </c>
      <c r="AA29" s="217">
        <v>20.21</v>
      </c>
      <c r="AB29" s="217">
        <v>0</v>
      </c>
      <c r="AC29" s="217">
        <v>2.95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15.59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11.95</v>
      </c>
      <c r="D30" s="217">
        <v>6.57</v>
      </c>
      <c r="E30" s="217">
        <v>0</v>
      </c>
      <c r="F30" s="217">
        <v>0</v>
      </c>
      <c r="G30" s="217">
        <v>34.89</v>
      </c>
      <c r="H30" s="217">
        <v>0</v>
      </c>
      <c r="I30" s="217">
        <v>42.29</v>
      </c>
      <c r="J30" s="217">
        <v>3.11</v>
      </c>
      <c r="K30" s="217">
        <v>245.73</v>
      </c>
      <c r="L30" s="217">
        <v>11.45</v>
      </c>
      <c r="M30" s="217">
        <v>2.4700000000000002</v>
      </c>
      <c r="N30" s="217">
        <v>2.04</v>
      </c>
      <c r="O30" s="217">
        <v>2.85</v>
      </c>
      <c r="P30" s="217">
        <v>1.23</v>
      </c>
      <c r="Q30" s="217">
        <v>6.17</v>
      </c>
      <c r="R30" s="217">
        <v>12.27</v>
      </c>
      <c r="S30" s="217">
        <v>7.45</v>
      </c>
      <c r="T30" s="217">
        <v>0.7</v>
      </c>
      <c r="U30" s="217">
        <v>1.88</v>
      </c>
      <c r="V30" s="217">
        <v>4.29</v>
      </c>
      <c r="W30" s="217">
        <v>12.48</v>
      </c>
      <c r="X30" s="217">
        <v>45.53</v>
      </c>
      <c r="Y30" s="217">
        <v>0</v>
      </c>
      <c r="Z30" s="217">
        <v>37.049999999999997</v>
      </c>
      <c r="AA30" s="217">
        <v>20.21</v>
      </c>
      <c r="AB30" s="217">
        <v>0</v>
      </c>
      <c r="AC30" s="217">
        <v>2.95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15.59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11.95</v>
      </c>
      <c r="D31" s="217">
        <v>6.57</v>
      </c>
      <c r="E31" s="217">
        <v>0</v>
      </c>
      <c r="F31" s="217">
        <v>0</v>
      </c>
      <c r="G31" s="217">
        <v>34.89</v>
      </c>
      <c r="H31" s="217">
        <v>0</v>
      </c>
      <c r="I31" s="217">
        <v>42.29</v>
      </c>
      <c r="J31" s="217">
        <v>3.11</v>
      </c>
      <c r="K31" s="217">
        <v>245.73</v>
      </c>
      <c r="L31" s="217">
        <v>11.45</v>
      </c>
      <c r="M31" s="217">
        <v>2.4700000000000002</v>
      </c>
      <c r="N31" s="217">
        <v>2.04</v>
      </c>
      <c r="O31" s="217">
        <v>2.85</v>
      </c>
      <c r="P31" s="217">
        <v>1.23</v>
      </c>
      <c r="Q31" s="217">
        <v>6.17</v>
      </c>
      <c r="R31" s="217">
        <v>12.27</v>
      </c>
      <c r="S31" s="217">
        <v>7.45</v>
      </c>
      <c r="T31" s="217">
        <v>0.7</v>
      </c>
      <c r="U31" s="217">
        <v>1.88</v>
      </c>
      <c r="V31" s="217">
        <v>4.29</v>
      </c>
      <c r="W31" s="217">
        <v>12.48</v>
      </c>
      <c r="X31" s="217">
        <v>45.53</v>
      </c>
      <c r="Y31" s="217">
        <v>0</v>
      </c>
      <c r="Z31" s="217">
        <v>36.119999999999997</v>
      </c>
      <c r="AA31" s="217">
        <v>20.21</v>
      </c>
      <c r="AB31" s="217">
        <v>0</v>
      </c>
      <c r="AC31" s="217">
        <v>2.95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16.04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11.95</v>
      </c>
      <c r="D32" s="217">
        <v>6.57</v>
      </c>
      <c r="E32" s="217">
        <v>0</v>
      </c>
      <c r="F32" s="217">
        <v>0</v>
      </c>
      <c r="G32" s="217">
        <v>34.89</v>
      </c>
      <c r="H32" s="217">
        <v>0</v>
      </c>
      <c r="I32" s="217">
        <v>42.29</v>
      </c>
      <c r="J32" s="217">
        <v>3.11</v>
      </c>
      <c r="K32" s="217">
        <v>245.73</v>
      </c>
      <c r="L32" s="217">
        <v>11.45</v>
      </c>
      <c r="M32" s="217">
        <v>2.4700000000000002</v>
      </c>
      <c r="N32" s="217">
        <v>2.04</v>
      </c>
      <c r="O32" s="217">
        <v>2.85</v>
      </c>
      <c r="P32" s="217">
        <v>1.23</v>
      </c>
      <c r="Q32" s="217">
        <v>6.17</v>
      </c>
      <c r="R32" s="217">
        <v>12.27</v>
      </c>
      <c r="S32" s="217">
        <v>7.45</v>
      </c>
      <c r="T32" s="217">
        <v>0.7</v>
      </c>
      <c r="U32" s="217">
        <v>1.88</v>
      </c>
      <c r="V32" s="217">
        <v>4.29</v>
      </c>
      <c r="W32" s="217">
        <v>12.48</v>
      </c>
      <c r="X32" s="217">
        <v>45.53</v>
      </c>
      <c r="Y32" s="217">
        <v>0</v>
      </c>
      <c r="Z32" s="217">
        <v>37.049999999999997</v>
      </c>
      <c r="AA32" s="217">
        <v>20.21</v>
      </c>
      <c r="AB32" s="217">
        <v>0</v>
      </c>
      <c r="AC32" s="217">
        <v>2.95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16.04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11.95</v>
      </c>
      <c r="D33" s="217">
        <v>6.57</v>
      </c>
      <c r="E33" s="217">
        <v>0</v>
      </c>
      <c r="F33" s="217">
        <v>0</v>
      </c>
      <c r="G33" s="217">
        <v>34.89</v>
      </c>
      <c r="H33" s="217">
        <v>0</v>
      </c>
      <c r="I33" s="217">
        <v>42.29</v>
      </c>
      <c r="J33" s="217">
        <v>3.11</v>
      </c>
      <c r="K33" s="217">
        <v>235.35</v>
      </c>
      <c r="L33" s="217">
        <v>11.39</v>
      </c>
      <c r="M33" s="217">
        <v>2.4700000000000002</v>
      </c>
      <c r="N33" s="217">
        <v>2.04</v>
      </c>
      <c r="O33" s="217">
        <v>2.85</v>
      </c>
      <c r="P33" s="217">
        <v>1.23</v>
      </c>
      <c r="Q33" s="217">
        <v>5.79</v>
      </c>
      <c r="R33" s="217">
        <v>12.27</v>
      </c>
      <c r="S33" s="217">
        <v>6.84</v>
      </c>
      <c r="T33" s="217">
        <v>0.7</v>
      </c>
      <c r="U33" s="217">
        <v>1.88</v>
      </c>
      <c r="V33" s="217">
        <v>4.29</v>
      </c>
      <c r="W33" s="217">
        <v>12.48</v>
      </c>
      <c r="X33" s="217">
        <v>45.53</v>
      </c>
      <c r="Y33" s="217">
        <v>0</v>
      </c>
      <c r="Z33" s="217">
        <v>37.049999999999997</v>
      </c>
      <c r="AA33" s="217">
        <v>20.21</v>
      </c>
      <c r="AB33" s="217">
        <v>0</v>
      </c>
      <c r="AC33" s="217">
        <v>2.95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16.04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11.95</v>
      </c>
      <c r="D34" s="217">
        <v>6.57</v>
      </c>
      <c r="E34" s="217">
        <v>0</v>
      </c>
      <c r="F34" s="217">
        <v>0</v>
      </c>
      <c r="G34" s="217">
        <v>34.89</v>
      </c>
      <c r="H34" s="217">
        <v>0</v>
      </c>
      <c r="I34" s="217">
        <v>42.29</v>
      </c>
      <c r="J34" s="217">
        <v>3.11</v>
      </c>
      <c r="K34" s="217">
        <v>235.35</v>
      </c>
      <c r="L34" s="217">
        <v>11.39</v>
      </c>
      <c r="M34" s="217">
        <v>2.4700000000000002</v>
      </c>
      <c r="N34" s="217">
        <v>2.04</v>
      </c>
      <c r="O34" s="217">
        <v>2.85</v>
      </c>
      <c r="P34" s="217">
        <v>1.23</v>
      </c>
      <c r="Q34" s="217">
        <v>6.17</v>
      </c>
      <c r="R34" s="217">
        <v>12.27</v>
      </c>
      <c r="S34" s="217">
        <v>6.84</v>
      </c>
      <c r="T34" s="217">
        <v>0.7</v>
      </c>
      <c r="U34" s="217">
        <v>1.88</v>
      </c>
      <c r="V34" s="217">
        <v>4.29</v>
      </c>
      <c r="W34" s="217">
        <v>12.48</v>
      </c>
      <c r="X34" s="217">
        <v>45.53</v>
      </c>
      <c r="Y34" s="217">
        <v>0</v>
      </c>
      <c r="Z34" s="217">
        <v>38.19</v>
      </c>
      <c r="AA34" s="217">
        <v>20.21</v>
      </c>
      <c r="AB34" s="217">
        <v>0</v>
      </c>
      <c r="AC34" s="217">
        <v>2.95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16.04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11.95</v>
      </c>
      <c r="D35" s="217">
        <v>6.57</v>
      </c>
      <c r="E35" s="217">
        <v>0</v>
      </c>
      <c r="F35" s="217">
        <v>0</v>
      </c>
      <c r="G35" s="217">
        <v>34.89</v>
      </c>
      <c r="H35" s="217">
        <v>0</v>
      </c>
      <c r="I35" s="217">
        <v>42.29</v>
      </c>
      <c r="J35" s="217">
        <v>3.11</v>
      </c>
      <c r="K35" s="217">
        <v>235.35</v>
      </c>
      <c r="L35" s="217">
        <v>11.45</v>
      </c>
      <c r="M35" s="217">
        <v>2.4700000000000002</v>
      </c>
      <c r="N35" s="217">
        <v>2.04</v>
      </c>
      <c r="O35" s="217">
        <v>2.85</v>
      </c>
      <c r="P35" s="217">
        <v>1.23</v>
      </c>
      <c r="Q35" s="217">
        <v>5.81</v>
      </c>
      <c r="R35" s="217">
        <v>12.27</v>
      </c>
      <c r="S35" s="217">
        <v>6.48</v>
      </c>
      <c r="T35" s="217">
        <v>0.7</v>
      </c>
      <c r="U35" s="217">
        <v>1.88</v>
      </c>
      <c r="V35" s="217">
        <v>4.29</v>
      </c>
      <c r="W35" s="217">
        <v>12.48</v>
      </c>
      <c r="X35" s="217">
        <v>45.53</v>
      </c>
      <c r="Y35" s="217">
        <v>0</v>
      </c>
      <c r="Z35" s="217">
        <v>37.049999999999997</v>
      </c>
      <c r="AA35" s="217">
        <v>20.21</v>
      </c>
      <c r="AB35" s="217">
        <v>0</v>
      </c>
      <c r="AC35" s="217">
        <v>2.95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16.04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11.95</v>
      </c>
      <c r="D36" s="217">
        <v>6.57</v>
      </c>
      <c r="E36" s="217">
        <v>0</v>
      </c>
      <c r="F36" s="217">
        <v>0</v>
      </c>
      <c r="G36" s="217">
        <v>34.89</v>
      </c>
      <c r="H36" s="217">
        <v>0</v>
      </c>
      <c r="I36" s="217">
        <v>42.29</v>
      </c>
      <c r="J36" s="217">
        <v>3.11</v>
      </c>
      <c r="K36" s="217">
        <v>235.35</v>
      </c>
      <c r="L36" s="217">
        <v>11.45</v>
      </c>
      <c r="M36" s="217">
        <v>2.4700000000000002</v>
      </c>
      <c r="N36" s="217">
        <v>2.04</v>
      </c>
      <c r="O36" s="217">
        <v>2.85</v>
      </c>
      <c r="P36" s="217">
        <v>1.23</v>
      </c>
      <c r="Q36" s="217">
        <v>5.81</v>
      </c>
      <c r="R36" s="217">
        <v>12.27</v>
      </c>
      <c r="S36" s="217">
        <v>6.48</v>
      </c>
      <c r="T36" s="217">
        <v>0.7</v>
      </c>
      <c r="U36" s="217">
        <v>1.88</v>
      </c>
      <c r="V36" s="217">
        <v>4.29</v>
      </c>
      <c r="W36" s="217">
        <v>12.48</v>
      </c>
      <c r="X36" s="217">
        <v>45.53</v>
      </c>
      <c r="Y36" s="217">
        <v>0</v>
      </c>
      <c r="Z36" s="217">
        <v>37.049999999999997</v>
      </c>
      <c r="AA36" s="217">
        <v>20.21</v>
      </c>
      <c r="AB36" s="217">
        <v>0</v>
      </c>
      <c r="AC36" s="217">
        <v>2.95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16.04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11.95</v>
      </c>
      <c r="D37" s="217">
        <v>6.57</v>
      </c>
      <c r="E37" s="217">
        <v>0</v>
      </c>
      <c r="F37" s="217">
        <v>0</v>
      </c>
      <c r="G37" s="217">
        <v>34.89</v>
      </c>
      <c r="H37" s="217">
        <v>0</v>
      </c>
      <c r="I37" s="217">
        <v>42.29</v>
      </c>
      <c r="J37" s="217">
        <v>3.11</v>
      </c>
      <c r="K37" s="217">
        <v>235.35</v>
      </c>
      <c r="L37" s="217">
        <v>11.45</v>
      </c>
      <c r="M37" s="217">
        <v>2.4700000000000002</v>
      </c>
      <c r="N37" s="217">
        <v>2.04</v>
      </c>
      <c r="O37" s="217">
        <v>2.85</v>
      </c>
      <c r="P37" s="217">
        <v>1.23</v>
      </c>
      <c r="Q37" s="217">
        <v>6.17</v>
      </c>
      <c r="R37" s="217">
        <v>12.27</v>
      </c>
      <c r="S37" s="217">
        <v>6.48</v>
      </c>
      <c r="T37" s="217">
        <v>0.7</v>
      </c>
      <c r="U37" s="217">
        <v>1.88</v>
      </c>
      <c r="V37" s="217">
        <v>4.29</v>
      </c>
      <c r="W37" s="217">
        <v>12.48</v>
      </c>
      <c r="X37" s="217">
        <v>46.24</v>
      </c>
      <c r="Y37" s="217">
        <v>0</v>
      </c>
      <c r="Z37" s="217">
        <v>37.049999999999997</v>
      </c>
      <c r="AA37" s="217">
        <v>20.21</v>
      </c>
      <c r="AB37" s="217">
        <v>0</v>
      </c>
      <c r="AC37" s="217">
        <v>2.95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16.04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11.95</v>
      </c>
      <c r="D38" s="217">
        <v>6.57</v>
      </c>
      <c r="E38" s="217">
        <v>0</v>
      </c>
      <c r="F38" s="217">
        <v>0</v>
      </c>
      <c r="G38" s="217">
        <v>34.89</v>
      </c>
      <c r="H38" s="217">
        <v>0</v>
      </c>
      <c r="I38" s="217">
        <v>42.29</v>
      </c>
      <c r="J38" s="217">
        <v>3.11</v>
      </c>
      <c r="K38" s="217">
        <v>235.35</v>
      </c>
      <c r="L38" s="217">
        <v>11.45</v>
      </c>
      <c r="M38" s="217">
        <v>2.4700000000000002</v>
      </c>
      <c r="N38" s="217">
        <v>2.04</v>
      </c>
      <c r="O38" s="217">
        <v>2.85</v>
      </c>
      <c r="P38" s="217">
        <v>1.23</v>
      </c>
      <c r="Q38" s="217">
        <v>6.17</v>
      </c>
      <c r="R38" s="217">
        <v>12.27</v>
      </c>
      <c r="S38" s="217">
        <v>6.48</v>
      </c>
      <c r="T38" s="217">
        <v>0.7</v>
      </c>
      <c r="U38" s="217">
        <v>1.88</v>
      </c>
      <c r="V38" s="217">
        <v>4.29</v>
      </c>
      <c r="W38" s="217">
        <v>12.48</v>
      </c>
      <c r="X38" s="217">
        <v>46.24</v>
      </c>
      <c r="Y38" s="217">
        <v>0</v>
      </c>
      <c r="Z38" s="217">
        <v>37.049999999999997</v>
      </c>
      <c r="AA38" s="217">
        <v>20.21</v>
      </c>
      <c r="AB38" s="217">
        <v>0</v>
      </c>
      <c r="AC38" s="217">
        <v>2.95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16.04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11.95</v>
      </c>
      <c r="D39" s="217">
        <v>6.57</v>
      </c>
      <c r="E39" s="217">
        <v>0</v>
      </c>
      <c r="F39" s="217">
        <v>0</v>
      </c>
      <c r="G39" s="217">
        <v>34.89</v>
      </c>
      <c r="H39" s="217">
        <v>0</v>
      </c>
      <c r="I39" s="217">
        <v>41.67</v>
      </c>
      <c r="J39" s="217">
        <v>3.11</v>
      </c>
      <c r="K39" s="217">
        <v>235.35</v>
      </c>
      <c r="L39" s="217">
        <v>11.45</v>
      </c>
      <c r="M39" s="217">
        <v>2.4700000000000002</v>
      </c>
      <c r="N39" s="217">
        <v>2.04</v>
      </c>
      <c r="O39" s="217">
        <v>2.85</v>
      </c>
      <c r="P39" s="217">
        <v>1.23</v>
      </c>
      <c r="Q39" s="217">
        <v>6.02</v>
      </c>
      <c r="R39" s="217">
        <v>12.27</v>
      </c>
      <c r="S39" s="217">
        <v>6.8</v>
      </c>
      <c r="T39" s="217">
        <v>0.7</v>
      </c>
      <c r="U39" s="217">
        <v>1.88</v>
      </c>
      <c r="V39" s="217">
        <v>4.29</v>
      </c>
      <c r="W39" s="217">
        <v>12.48</v>
      </c>
      <c r="X39" s="217">
        <v>46.24</v>
      </c>
      <c r="Y39" s="217">
        <v>0</v>
      </c>
      <c r="Z39" s="217">
        <v>36.119999999999997</v>
      </c>
      <c r="AA39" s="217">
        <v>20.21</v>
      </c>
      <c r="AB39" s="217">
        <v>0</v>
      </c>
      <c r="AC39" s="217">
        <v>2.95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14.48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11.95</v>
      </c>
      <c r="D40" s="217">
        <v>6.57</v>
      </c>
      <c r="E40" s="217">
        <v>0</v>
      </c>
      <c r="F40" s="217">
        <v>0</v>
      </c>
      <c r="G40" s="217">
        <v>34.89</v>
      </c>
      <c r="H40" s="217">
        <v>0</v>
      </c>
      <c r="I40" s="217">
        <v>41.67</v>
      </c>
      <c r="J40" s="217">
        <v>3.11</v>
      </c>
      <c r="K40" s="217">
        <v>235.35</v>
      </c>
      <c r="L40" s="217">
        <v>11.45</v>
      </c>
      <c r="M40" s="217">
        <v>2.4700000000000002</v>
      </c>
      <c r="N40" s="217">
        <v>2.04</v>
      </c>
      <c r="O40" s="217">
        <v>2.85</v>
      </c>
      <c r="P40" s="217">
        <v>1.23</v>
      </c>
      <c r="Q40" s="217">
        <v>6.02</v>
      </c>
      <c r="R40" s="217">
        <v>12.27</v>
      </c>
      <c r="S40" s="217">
        <v>6.8</v>
      </c>
      <c r="T40" s="217">
        <v>0.7</v>
      </c>
      <c r="U40" s="217">
        <v>1.88</v>
      </c>
      <c r="V40" s="217">
        <v>4.29</v>
      </c>
      <c r="W40" s="217">
        <v>12.48</v>
      </c>
      <c r="X40" s="217">
        <v>46.24</v>
      </c>
      <c r="Y40" s="217">
        <v>0</v>
      </c>
      <c r="Z40" s="217">
        <v>37.049999999999997</v>
      </c>
      <c r="AA40" s="217">
        <v>20.21</v>
      </c>
      <c r="AB40" s="217">
        <v>0</v>
      </c>
      <c r="AC40" s="217">
        <v>2.95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14.48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11.95</v>
      </c>
      <c r="D41" s="217">
        <v>6.57</v>
      </c>
      <c r="E41" s="217">
        <v>0</v>
      </c>
      <c r="F41" s="217">
        <v>0</v>
      </c>
      <c r="G41" s="217">
        <v>34.89</v>
      </c>
      <c r="H41" s="217">
        <v>0</v>
      </c>
      <c r="I41" s="217">
        <v>41.67</v>
      </c>
      <c r="J41" s="217">
        <v>3.11</v>
      </c>
      <c r="K41" s="217">
        <v>235.35</v>
      </c>
      <c r="L41" s="217">
        <v>11.45</v>
      </c>
      <c r="M41" s="217">
        <v>2.4700000000000002</v>
      </c>
      <c r="N41" s="217">
        <v>2.04</v>
      </c>
      <c r="O41" s="217">
        <v>2.85</v>
      </c>
      <c r="P41" s="217">
        <v>1.23</v>
      </c>
      <c r="Q41" s="217">
        <v>6.02</v>
      </c>
      <c r="R41" s="217">
        <v>12.27</v>
      </c>
      <c r="S41" s="217">
        <v>6.45</v>
      </c>
      <c r="T41" s="217">
        <v>0.7</v>
      </c>
      <c r="U41" s="217">
        <v>1.88</v>
      </c>
      <c r="V41" s="217">
        <v>4.29</v>
      </c>
      <c r="W41" s="217">
        <v>12.88</v>
      </c>
      <c r="X41" s="217">
        <v>28.07</v>
      </c>
      <c r="Y41" s="217">
        <v>0</v>
      </c>
      <c r="Z41" s="217">
        <v>36.119999999999997</v>
      </c>
      <c r="AA41" s="217">
        <v>20.21</v>
      </c>
      <c r="AB41" s="217">
        <v>0</v>
      </c>
      <c r="AC41" s="217">
        <v>2.54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14.48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11.95</v>
      </c>
      <c r="D42" s="217">
        <v>6.57</v>
      </c>
      <c r="E42" s="217">
        <v>0</v>
      </c>
      <c r="F42" s="217">
        <v>0</v>
      </c>
      <c r="G42" s="217">
        <v>34.89</v>
      </c>
      <c r="H42" s="217">
        <v>0</v>
      </c>
      <c r="I42" s="217">
        <v>41.67</v>
      </c>
      <c r="J42" s="217">
        <v>3.11</v>
      </c>
      <c r="K42" s="217">
        <v>235.35</v>
      </c>
      <c r="L42" s="217">
        <v>11.45</v>
      </c>
      <c r="M42" s="217">
        <v>2.4700000000000002</v>
      </c>
      <c r="N42" s="217">
        <v>2.04</v>
      </c>
      <c r="O42" s="217">
        <v>2.85</v>
      </c>
      <c r="P42" s="217">
        <v>1.23</v>
      </c>
      <c r="Q42" s="217">
        <v>6.02</v>
      </c>
      <c r="R42" s="217">
        <v>12.27</v>
      </c>
      <c r="S42" s="217">
        <v>6.45</v>
      </c>
      <c r="T42" s="217">
        <v>0.7</v>
      </c>
      <c r="U42" s="217">
        <v>1.88</v>
      </c>
      <c r="V42" s="217">
        <v>4.29</v>
      </c>
      <c r="W42" s="217">
        <v>12.88</v>
      </c>
      <c r="X42" s="217">
        <v>39.770000000000003</v>
      </c>
      <c r="Y42" s="217">
        <v>0</v>
      </c>
      <c r="Z42" s="217">
        <v>37.049999999999997</v>
      </c>
      <c r="AA42" s="217">
        <v>20.21</v>
      </c>
      <c r="AB42" s="217">
        <v>0</v>
      </c>
      <c r="AC42" s="217">
        <v>2.54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14.48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11.95</v>
      </c>
      <c r="D43" s="217">
        <v>6.57</v>
      </c>
      <c r="E43" s="217">
        <v>0</v>
      </c>
      <c r="F43" s="217">
        <v>0</v>
      </c>
      <c r="G43" s="217">
        <v>34.89</v>
      </c>
      <c r="H43" s="217">
        <v>0</v>
      </c>
      <c r="I43" s="217">
        <v>41.67</v>
      </c>
      <c r="J43" s="217">
        <v>3.11</v>
      </c>
      <c r="K43" s="217">
        <v>235.35</v>
      </c>
      <c r="L43" s="217">
        <v>11.39</v>
      </c>
      <c r="M43" s="217">
        <v>2.4700000000000002</v>
      </c>
      <c r="N43" s="217">
        <v>2.04</v>
      </c>
      <c r="O43" s="217">
        <v>2.85</v>
      </c>
      <c r="P43" s="217">
        <v>1.23</v>
      </c>
      <c r="Q43" s="217">
        <v>6.02</v>
      </c>
      <c r="R43" s="217">
        <v>12.27</v>
      </c>
      <c r="S43" s="217">
        <v>6.45</v>
      </c>
      <c r="T43" s="217">
        <v>0.7</v>
      </c>
      <c r="U43" s="217">
        <v>1.88</v>
      </c>
      <c r="V43" s="217">
        <v>4.29</v>
      </c>
      <c r="W43" s="217">
        <v>12.88</v>
      </c>
      <c r="X43" s="217">
        <v>46.25</v>
      </c>
      <c r="Y43" s="217">
        <v>0</v>
      </c>
      <c r="Z43" s="217">
        <v>37.049999999999997</v>
      </c>
      <c r="AA43" s="217">
        <v>20.21</v>
      </c>
      <c r="AB43" s="217">
        <v>0</v>
      </c>
      <c r="AC43" s="217">
        <v>2.54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14.48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11.95</v>
      </c>
      <c r="D44" s="217">
        <v>6.57</v>
      </c>
      <c r="E44" s="217">
        <v>0</v>
      </c>
      <c r="F44" s="217">
        <v>0</v>
      </c>
      <c r="G44" s="217">
        <v>34.89</v>
      </c>
      <c r="H44" s="217">
        <v>0</v>
      </c>
      <c r="I44" s="217">
        <v>41.67</v>
      </c>
      <c r="J44" s="217">
        <v>3.11</v>
      </c>
      <c r="K44" s="217">
        <v>235.35</v>
      </c>
      <c r="L44" s="217">
        <v>11.39</v>
      </c>
      <c r="M44" s="217">
        <v>2.4700000000000002</v>
      </c>
      <c r="N44" s="217">
        <v>2.04</v>
      </c>
      <c r="O44" s="217">
        <v>2.85</v>
      </c>
      <c r="P44" s="217">
        <v>1.23</v>
      </c>
      <c r="Q44" s="217">
        <v>6.02</v>
      </c>
      <c r="R44" s="217">
        <v>12.27</v>
      </c>
      <c r="S44" s="217">
        <v>6.45</v>
      </c>
      <c r="T44" s="217">
        <v>0.7</v>
      </c>
      <c r="U44" s="217">
        <v>1.88</v>
      </c>
      <c r="V44" s="217">
        <v>4.29</v>
      </c>
      <c r="W44" s="217">
        <v>12.88</v>
      </c>
      <c r="X44" s="217">
        <v>46.25</v>
      </c>
      <c r="Y44" s="217">
        <v>0</v>
      </c>
      <c r="Z44" s="217">
        <v>37.049999999999997</v>
      </c>
      <c r="AA44" s="217">
        <v>20.21</v>
      </c>
      <c r="AB44" s="217">
        <v>0</v>
      </c>
      <c r="AC44" s="217">
        <v>2.12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14.48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11.95</v>
      </c>
      <c r="D45" s="217">
        <v>6.57</v>
      </c>
      <c r="E45" s="217">
        <v>0</v>
      </c>
      <c r="F45" s="217">
        <v>0</v>
      </c>
      <c r="G45" s="217">
        <v>34.89</v>
      </c>
      <c r="H45" s="217">
        <v>0</v>
      </c>
      <c r="I45" s="217">
        <v>41.67</v>
      </c>
      <c r="J45" s="217">
        <v>3.11</v>
      </c>
      <c r="K45" s="217">
        <v>235.35</v>
      </c>
      <c r="L45" s="217">
        <v>11.39</v>
      </c>
      <c r="M45" s="217">
        <v>2.4700000000000002</v>
      </c>
      <c r="N45" s="217">
        <v>2.04</v>
      </c>
      <c r="O45" s="217">
        <v>2.85</v>
      </c>
      <c r="P45" s="217">
        <v>1.23</v>
      </c>
      <c r="Q45" s="217">
        <v>5.53</v>
      </c>
      <c r="R45" s="217">
        <v>12.27</v>
      </c>
      <c r="S45" s="217">
        <v>6.42</v>
      </c>
      <c r="T45" s="217">
        <v>0.7</v>
      </c>
      <c r="U45" s="217">
        <v>1.94</v>
      </c>
      <c r="V45" s="217">
        <v>4.29</v>
      </c>
      <c r="W45" s="217">
        <v>12.88</v>
      </c>
      <c r="X45" s="217">
        <v>46.25</v>
      </c>
      <c r="Y45" s="217">
        <v>0</v>
      </c>
      <c r="Z45" s="217">
        <v>37.049999999999997</v>
      </c>
      <c r="AA45" s="217">
        <v>20.21</v>
      </c>
      <c r="AB45" s="217">
        <v>0</v>
      </c>
      <c r="AC45" s="217">
        <v>3.06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14.48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11.95</v>
      </c>
      <c r="D46" s="217">
        <v>6.57</v>
      </c>
      <c r="E46" s="217">
        <v>0</v>
      </c>
      <c r="F46" s="217">
        <v>0</v>
      </c>
      <c r="G46" s="217">
        <v>34.89</v>
      </c>
      <c r="H46" s="217">
        <v>0</v>
      </c>
      <c r="I46" s="217">
        <v>41.67</v>
      </c>
      <c r="J46" s="217">
        <v>3.11</v>
      </c>
      <c r="K46" s="217">
        <v>235.35</v>
      </c>
      <c r="L46" s="217">
        <v>11.39</v>
      </c>
      <c r="M46" s="217">
        <v>2.4700000000000002</v>
      </c>
      <c r="N46" s="217">
        <v>2.04</v>
      </c>
      <c r="O46" s="217">
        <v>2.85</v>
      </c>
      <c r="P46" s="217">
        <v>1.23</v>
      </c>
      <c r="Q46" s="217">
        <v>5.53</v>
      </c>
      <c r="R46" s="217">
        <v>12.27</v>
      </c>
      <c r="S46" s="217">
        <v>6.42</v>
      </c>
      <c r="T46" s="217">
        <v>0.7</v>
      </c>
      <c r="U46" s="217">
        <v>1.89</v>
      </c>
      <c r="V46" s="217">
        <v>4.29</v>
      </c>
      <c r="W46" s="217">
        <v>12.88</v>
      </c>
      <c r="X46" s="217">
        <v>46.25</v>
      </c>
      <c r="Y46" s="217">
        <v>0</v>
      </c>
      <c r="Z46" s="217">
        <v>37.049999999999997</v>
      </c>
      <c r="AA46" s="217">
        <v>20.21</v>
      </c>
      <c r="AB46" s="217">
        <v>0</v>
      </c>
      <c r="AC46" s="217">
        <v>3.06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14.48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11.95</v>
      </c>
      <c r="D47" s="217">
        <v>6.57</v>
      </c>
      <c r="E47" s="217">
        <v>0</v>
      </c>
      <c r="F47" s="217">
        <v>0</v>
      </c>
      <c r="G47" s="217">
        <v>34.89</v>
      </c>
      <c r="H47" s="217">
        <v>0</v>
      </c>
      <c r="I47" s="217">
        <v>41.67</v>
      </c>
      <c r="J47" s="217">
        <v>3.11</v>
      </c>
      <c r="K47" s="217">
        <v>235.35</v>
      </c>
      <c r="L47" s="217">
        <v>11.25</v>
      </c>
      <c r="M47" s="217">
        <v>2.4700000000000002</v>
      </c>
      <c r="N47" s="217">
        <v>2.04</v>
      </c>
      <c r="O47" s="217">
        <v>2.85</v>
      </c>
      <c r="P47" s="217">
        <v>1.23</v>
      </c>
      <c r="Q47" s="217">
        <v>4.8600000000000003</v>
      </c>
      <c r="R47" s="217">
        <v>12.27</v>
      </c>
      <c r="S47" s="217">
        <v>6.16</v>
      </c>
      <c r="T47" s="217">
        <v>0.7</v>
      </c>
      <c r="U47" s="217">
        <v>1.89</v>
      </c>
      <c r="V47" s="217">
        <v>4.29</v>
      </c>
      <c r="W47" s="217">
        <v>12.88</v>
      </c>
      <c r="X47" s="217">
        <v>46.25</v>
      </c>
      <c r="Y47" s="217">
        <v>0</v>
      </c>
      <c r="Z47" s="217">
        <v>37.06</v>
      </c>
      <c r="AA47" s="217">
        <v>20.22</v>
      </c>
      <c r="AB47" s="217">
        <v>0</v>
      </c>
      <c r="AC47" s="217">
        <v>2.12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14.48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11.95</v>
      </c>
      <c r="D48" s="217">
        <v>6.57</v>
      </c>
      <c r="E48" s="217">
        <v>0</v>
      </c>
      <c r="F48" s="217">
        <v>0</v>
      </c>
      <c r="G48" s="217">
        <v>34.89</v>
      </c>
      <c r="H48" s="217">
        <v>0</v>
      </c>
      <c r="I48" s="217">
        <v>41.67</v>
      </c>
      <c r="J48" s="217">
        <v>3.11</v>
      </c>
      <c r="K48" s="217">
        <v>235.35</v>
      </c>
      <c r="L48" s="217">
        <v>11.25</v>
      </c>
      <c r="M48" s="217">
        <v>2.4700000000000002</v>
      </c>
      <c r="N48" s="217">
        <v>2.04</v>
      </c>
      <c r="O48" s="217">
        <v>2.85</v>
      </c>
      <c r="P48" s="217">
        <v>1.23</v>
      </c>
      <c r="Q48" s="217">
        <v>4.8600000000000003</v>
      </c>
      <c r="R48" s="217">
        <v>12.27</v>
      </c>
      <c r="S48" s="217">
        <v>6.16</v>
      </c>
      <c r="T48" s="217">
        <v>0.7</v>
      </c>
      <c r="U48" s="217">
        <v>1.89</v>
      </c>
      <c r="V48" s="217">
        <v>4.29</v>
      </c>
      <c r="W48" s="217">
        <v>12.88</v>
      </c>
      <c r="X48" s="217">
        <v>46.25</v>
      </c>
      <c r="Y48" s="217">
        <v>0</v>
      </c>
      <c r="Z48" s="217">
        <v>37.06</v>
      </c>
      <c r="AA48" s="217">
        <v>20.22</v>
      </c>
      <c r="AB48" s="217">
        <v>0</v>
      </c>
      <c r="AC48" s="217">
        <v>2.12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14.48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11.95</v>
      </c>
      <c r="D49" s="217">
        <v>6.57</v>
      </c>
      <c r="E49" s="217">
        <v>0</v>
      </c>
      <c r="F49" s="217">
        <v>0</v>
      </c>
      <c r="G49" s="217">
        <v>34.89</v>
      </c>
      <c r="H49" s="217">
        <v>0</v>
      </c>
      <c r="I49" s="217">
        <v>41.67</v>
      </c>
      <c r="J49" s="217">
        <v>3.11</v>
      </c>
      <c r="K49" s="217">
        <v>235.35</v>
      </c>
      <c r="L49" s="217">
        <v>11.19</v>
      </c>
      <c r="M49" s="217">
        <v>2.4700000000000002</v>
      </c>
      <c r="N49" s="217">
        <v>2.04</v>
      </c>
      <c r="O49" s="217">
        <v>2.85</v>
      </c>
      <c r="P49" s="217">
        <v>1.23</v>
      </c>
      <c r="Q49" s="217">
        <v>4.8600000000000003</v>
      </c>
      <c r="R49" s="217">
        <v>12.27</v>
      </c>
      <c r="S49" s="217">
        <v>6.16</v>
      </c>
      <c r="T49" s="217">
        <v>0.7</v>
      </c>
      <c r="U49" s="217">
        <v>1.89</v>
      </c>
      <c r="V49" s="217">
        <v>4.29</v>
      </c>
      <c r="W49" s="217">
        <v>12.88</v>
      </c>
      <c r="X49" s="217">
        <v>46.25</v>
      </c>
      <c r="Y49" s="217">
        <v>0</v>
      </c>
      <c r="Z49" s="217">
        <v>37.06</v>
      </c>
      <c r="AA49" s="217">
        <v>20.22</v>
      </c>
      <c r="AB49" s="217">
        <v>0</v>
      </c>
      <c r="AC49" s="217">
        <v>2.12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14.48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11.95</v>
      </c>
      <c r="D50" s="217">
        <v>6.57</v>
      </c>
      <c r="E50" s="217">
        <v>0</v>
      </c>
      <c r="F50" s="217">
        <v>0</v>
      </c>
      <c r="G50" s="217">
        <v>34.89</v>
      </c>
      <c r="H50" s="217">
        <v>0</v>
      </c>
      <c r="I50" s="217">
        <v>41.67</v>
      </c>
      <c r="J50" s="217">
        <v>3.11</v>
      </c>
      <c r="K50" s="217">
        <v>235.35</v>
      </c>
      <c r="L50" s="217">
        <v>11.19</v>
      </c>
      <c r="M50" s="217">
        <v>2.4700000000000002</v>
      </c>
      <c r="N50" s="217">
        <v>2.04</v>
      </c>
      <c r="O50" s="217">
        <v>2.85</v>
      </c>
      <c r="P50" s="217">
        <v>1.23</v>
      </c>
      <c r="Q50" s="217">
        <v>4.8600000000000003</v>
      </c>
      <c r="R50" s="217">
        <v>12.27</v>
      </c>
      <c r="S50" s="217">
        <v>6.16</v>
      </c>
      <c r="T50" s="217">
        <v>0.7</v>
      </c>
      <c r="U50" s="217">
        <v>1.89</v>
      </c>
      <c r="V50" s="217">
        <v>4.29</v>
      </c>
      <c r="W50" s="217">
        <v>12.88</v>
      </c>
      <c r="X50" s="217">
        <v>46.25</v>
      </c>
      <c r="Y50" s="217">
        <v>0</v>
      </c>
      <c r="Z50" s="217">
        <v>37.06</v>
      </c>
      <c r="AA50" s="217">
        <v>20.22</v>
      </c>
      <c r="AB50" s="217">
        <v>0</v>
      </c>
      <c r="AC50" s="217">
        <v>2.12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14.48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12.54</v>
      </c>
      <c r="D51" s="217">
        <v>5.97</v>
      </c>
      <c r="E51" s="217">
        <v>0</v>
      </c>
      <c r="F51" s="217">
        <v>0</v>
      </c>
      <c r="G51" s="217">
        <v>34.89</v>
      </c>
      <c r="H51" s="217">
        <v>0</v>
      </c>
      <c r="I51" s="217">
        <v>40.43</v>
      </c>
      <c r="J51" s="217">
        <v>3.11</v>
      </c>
      <c r="K51" s="217">
        <v>235.35</v>
      </c>
      <c r="L51" s="217">
        <v>11.19</v>
      </c>
      <c r="M51" s="217">
        <v>2.4700000000000002</v>
      </c>
      <c r="N51" s="217">
        <v>2.04</v>
      </c>
      <c r="O51" s="217">
        <v>2.85</v>
      </c>
      <c r="P51" s="217">
        <v>1.17</v>
      </c>
      <c r="Q51" s="217">
        <v>4.8600000000000003</v>
      </c>
      <c r="R51" s="217">
        <v>12.27</v>
      </c>
      <c r="S51" s="217">
        <v>6.16</v>
      </c>
      <c r="T51" s="217">
        <v>0.7</v>
      </c>
      <c r="U51" s="217">
        <v>1.89</v>
      </c>
      <c r="V51" s="217">
        <v>4.29</v>
      </c>
      <c r="W51" s="217">
        <v>12.88</v>
      </c>
      <c r="X51" s="217">
        <v>46.25</v>
      </c>
      <c r="Y51" s="217">
        <v>0</v>
      </c>
      <c r="Z51" s="217">
        <v>37.06</v>
      </c>
      <c r="AA51" s="217">
        <v>20.22</v>
      </c>
      <c r="AB51" s="217">
        <v>0</v>
      </c>
      <c r="AC51" s="217">
        <v>2.12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12.92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12.54</v>
      </c>
      <c r="D52" s="217">
        <v>5.97</v>
      </c>
      <c r="E52" s="217">
        <v>0</v>
      </c>
      <c r="F52" s="217">
        <v>0</v>
      </c>
      <c r="G52" s="217">
        <v>34.89</v>
      </c>
      <c r="H52" s="217">
        <v>0</v>
      </c>
      <c r="I52" s="217">
        <v>40.43</v>
      </c>
      <c r="J52" s="217">
        <v>3.11</v>
      </c>
      <c r="K52" s="217">
        <v>235.35</v>
      </c>
      <c r="L52" s="217">
        <v>11.19</v>
      </c>
      <c r="M52" s="217">
        <v>2.4700000000000002</v>
      </c>
      <c r="N52" s="217">
        <v>2.04</v>
      </c>
      <c r="O52" s="217">
        <v>2.85</v>
      </c>
      <c r="P52" s="217">
        <v>1.17</v>
      </c>
      <c r="Q52" s="217">
        <v>4.8600000000000003</v>
      </c>
      <c r="R52" s="217">
        <v>12.27</v>
      </c>
      <c r="S52" s="217">
        <v>6.16</v>
      </c>
      <c r="T52" s="217">
        <v>0.7</v>
      </c>
      <c r="U52" s="217">
        <v>1.89</v>
      </c>
      <c r="V52" s="217">
        <v>4.29</v>
      </c>
      <c r="W52" s="217">
        <v>12.88</v>
      </c>
      <c r="X52" s="217">
        <v>46.25</v>
      </c>
      <c r="Y52" s="217">
        <v>0</v>
      </c>
      <c r="Z52" s="217">
        <v>37.06</v>
      </c>
      <c r="AA52" s="217">
        <v>20.22</v>
      </c>
      <c r="AB52" s="217">
        <v>0</v>
      </c>
      <c r="AC52" s="217">
        <v>2.42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12.92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12.54</v>
      </c>
      <c r="D53" s="217">
        <v>5.97</v>
      </c>
      <c r="E53" s="217">
        <v>0</v>
      </c>
      <c r="F53" s="217">
        <v>0</v>
      </c>
      <c r="G53" s="217">
        <v>34.89</v>
      </c>
      <c r="H53" s="217">
        <v>0</v>
      </c>
      <c r="I53" s="217">
        <v>40.43</v>
      </c>
      <c r="J53" s="217">
        <v>3.11</v>
      </c>
      <c r="K53" s="217">
        <v>235.35</v>
      </c>
      <c r="L53" s="217">
        <v>11.19</v>
      </c>
      <c r="M53" s="217">
        <v>2.4700000000000002</v>
      </c>
      <c r="N53" s="217">
        <v>2.04</v>
      </c>
      <c r="O53" s="217">
        <v>2.85</v>
      </c>
      <c r="P53" s="217">
        <v>1.17</v>
      </c>
      <c r="Q53" s="217">
        <v>4.8600000000000003</v>
      </c>
      <c r="R53" s="217">
        <v>12.27</v>
      </c>
      <c r="S53" s="217">
        <v>6.16</v>
      </c>
      <c r="T53" s="217">
        <v>0.7</v>
      </c>
      <c r="U53" s="217">
        <v>1.89</v>
      </c>
      <c r="V53" s="217">
        <v>4.29</v>
      </c>
      <c r="W53" s="217">
        <v>12.88</v>
      </c>
      <c r="X53" s="217">
        <v>46.24</v>
      </c>
      <c r="Y53" s="217">
        <v>0</v>
      </c>
      <c r="Z53" s="217">
        <v>36.880000000000003</v>
      </c>
      <c r="AA53" s="217">
        <v>20.09</v>
      </c>
      <c r="AB53" s="217">
        <v>0</v>
      </c>
      <c r="AC53" s="217">
        <v>2.42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12.92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12.54</v>
      </c>
      <c r="D54" s="217">
        <v>5.97</v>
      </c>
      <c r="E54" s="217">
        <v>0</v>
      </c>
      <c r="F54" s="217">
        <v>0</v>
      </c>
      <c r="G54" s="217">
        <v>34.89</v>
      </c>
      <c r="H54" s="217">
        <v>0</v>
      </c>
      <c r="I54" s="217">
        <v>40.43</v>
      </c>
      <c r="J54" s="217">
        <v>3.11</v>
      </c>
      <c r="K54" s="217">
        <v>235.35</v>
      </c>
      <c r="L54" s="217">
        <v>11.19</v>
      </c>
      <c r="M54" s="217">
        <v>2.4700000000000002</v>
      </c>
      <c r="N54" s="217">
        <v>2.04</v>
      </c>
      <c r="O54" s="217">
        <v>2.85</v>
      </c>
      <c r="P54" s="217">
        <v>1.17</v>
      </c>
      <c r="Q54" s="217">
        <v>4.8600000000000003</v>
      </c>
      <c r="R54" s="217">
        <v>12.27</v>
      </c>
      <c r="S54" s="217">
        <v>6.16</v>
      </c>
      <c r="T54" s="217">
        <v>0.7</v>
      </c>
      <c r="U54" s="217">
        <v>1.89</v>
      </c>
      <c r="V54" s="217">
        <v>4.29</v>
      </c>
      <c r="W54" s="217">
        <v>12.88</v>
      </c>
      <c r="X54" s="217">
        <v>46.24</v>
      </c>
      <c r="Y54" s="217">
        <v>0</v>
      </c>
      <c r="Z54" s="217">
        <v>36.880000000000003</v>
      </c>
      <c r="AA54" s="217">
        <v>20.09</v>
      </c>
      <c r="AB54" s="217">
        <v>0</v>
      </c>
      <c r="AC54" s="217">
        <v>2.42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12.92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12.54</v>
      </c>
      <c r="D55" s="217">
        <v>5.97</v>
      </c>
      <c r="E55" s="217">
        <v>0</v>
      </c>
      <c r="F55" s="217">
        <v>0</v>
      </c>
      <c r="G55" s="217">
        <v>34.89</v>
      </c>
      <c r="H55" s="217">
        <v>0</v>
      </c>
      <c r="I55" s="217">
        <v>40.43</v>
      </c>
      <c r="J55" s="217">
        <v>3.11</v>
      </c>
      <c r="K55" s="217">
        <v>235.35</v>
      </c>
      <c r="L55" s="217">
        <v>11.19</v>
      </c>
      <c r="M55" s="217">
        <v>2.4700000000000002</v>
      </c>
      <c r="N55" s="217">
        <v>2.04</v>
      </c>
      <c r="O55" s="217">
        <v>2.85</v>
      </c>
      <c r="P55" s="217">
        <v>1.17</v>
      </c>
      <c r="Q55" s="217">
        <v>4.8</v>
      </c>
      <c r="R55" s="217">
        <v>0.74</v>
      </c>
      <c r="S55" s="217">
        <v>5.55</v>
      </c>
      <c r="T55" s="217">
        <v>0.09</v>
      </c>
      <c r="U55" s="217">
        <v>1.92</v>
      </c>
      <c r="V55" s="217">
        <v>0.33</v>
      </c>
      <c r="W55" s="217">
        <v>0.97</v>
      </c>
      <c r="X55" s="217">
        <v>16.649999999999999</v>
      </c>
      <c r="Y55" s="217">
        <v>0</v>
      </c>
      <c r="Z55" s="217">
        <v>11.31</v>
      </c>
      <c r="AA55" s="217">
        <v>1.28</v>
      </c>
      <c r="AB55" s="217">
        <v>0</v>
      </c>
      <c r="AC55" s="217">
        <v>2.12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12.92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12.54</v>
      </c>
      <c r="D56" s="217">
        <v>5.97</v>
      </c>
      <c r="E56" s="217">
        <v>0</v>
      </c>
      <c r="F56" s="217">
        <v>0</v>
      </c>
      <c r="G56" s="217">
        <v>34.89</v>
      </c>
      <c r="H56" s="217">
        <v>0</v>
      </c>
      <c r="I56" s="217">
        <v>40.43</v>
      </c>
      <c r="J56" s="217">
        <v>3.11</v>
      </c>
      <c r="K56" s="217">
        <v>235.35</v>
      </c>
      <c r="L56" s="217">
        <v>11.19</v>
      </c>
      <c r="M56" s="217">
        <v>2.4700000000000002</v>
      </c>
      <c r="N56" s="217">
        <v>2.04</v>
      </c>
      <c r="O56" s="217">
        <v>2.85</v>
      </c>
      <c r="P56" s="217">
        <v>1.17</v>
      </c>
      <c r="Q56" s="217">
        <v>4.8</v>
      </c>
      <c r="R56" s="217">
        <v>0.74</v>
      </c>
      <c r="S56" s="217">
        <v>5.55</v>
      </c>
      <c r="T56" s="217">
        <v>0.09</v>
      </c>
      <c r="U56" s="217">
        <v>1.92</v>
      </c>
      <c r="V56" s="217">
        <v>0.33</v>
      </c>
      <c r="W56" s="217">
        <v>0.97</v>
      </c>
      <c r="X56" s="217">
        <v>3.99</v>
      </c>
      <c r="Y56" s="217">
        <v>0</v>
      </c>
      <c r="Z56" s="217">
        <v>2.27</v>
      </c>
      <c r="AA56" s="217">
        <v>1.28</v>
      </c>
      <c r="AB56" s="217">
        <v>0</v>
      </c>
      <c r="AC56" s="217">
        <v>2.12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12.92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12.54</v>
      </c>
      <c r="D57" s="217">
        <v>5.97</v>
      </c>
      <c r="E57" s="217">
        <v>0</v>
      </c>
      <c r="F57" s="217">
        <v>0</v>
      </c>
      <c r="G57" s="217">
        <v>34.89</v>
      </c>
      <c r="H57" s="217">
        <v>0</v>
      </c>
      <c r="I57" s="217">
        <v>40.43</v>
      </c>
      <c r="J57" s="217">
        <v>3.11</v>
      </c>
      <c r="K57" s="217">
        <v>235.35</v>
      </c>
      <c r="L57" s="217">
        <v>11.19</v>
      </c>
      <c r="M57" s="217">
        <v>2.4700000000000002</v>
      </c>
      <c r="N57" s="217">
        <v>2.04</v>
      </c>
      <c r="O57" s="217">
        <v>2.85</v>
      </c>
      <c r="P57" s="217">
        <v>1.17</v>
      </c>
      <c r="Q57" s="217">
        <v>4.8</v>
      </c>
      <c r="R57" s="217">
        <v>8.1999999999999993</v>
      </c>
      <c r="S57" s="217">
        <v>5.55</v>
      </c>
      <c r="T57" s="217">
        <v>0.09</v>
      </c>
      <c r="U57" s="217">
        <v>1.92</v>
      </c>
      <c r="V57" s="217">
        <v>5.0999999999999996</v>
      </c>
      <c r="W57" s="217">
        <v>7.89</v>
      </c>
      <c r="X57" s="217">
        <v>3.99</v>
      </c>
      <c r="Y57" s="217">
        <v>0</v>
      </c>
      <c r="Z57" s="217">
        <v>2.27</v>
      </c>
      <c r="AA57" s="217">
        <v>20.22</v>
      </c>
      <c r="AB57" s="217">
        <v>0</v>
      </c>
      <c r="AC57" s="217">
        <v>2.12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12.92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12.54</v>
      </c>
      <c r="D58" s="217">
        <v>5.97</v>
      </c>
      <c r="E58" s="217">
        <v>0</v>
      </c>
      <c r="F58" s="217">
        <v>0</v>
      </c>
      <c r="G58" s="217">
        <v>34.89</v>
      </c>
      <c r="H58" s="217">
        <v>0</v>
      </c>
      <c r="I58" s="217">
        <v>40.43</v>
      </c>
      <c r="J58" s="217">
        <v>3.11</v>
      </c>
      <c r="K58" s="217">
        <v>235.35</v>
      </c>
      <c r="L58" s="217">
        <v>11.19</v>
      </c>
      <c r="M58" s="217">
        <v>2.4700000000000002</v>
      </c>
      <c r="N58" s="217">
        <v>2.04</v>
      </c>
      <c r="O58" s="217">
        <v>2.85</v>
      </c>
      <c r="P58" s="217">
        <v>1.17</v>
      </c>
      <c r="Q58" s="217">
        <v>4.8</v>
      </c>
      <c r="R58" s="217">
        <v>8.1999999999999993</v>
      </c>
      <c r="S58" s="217">
        <v>5.55</v>
      </c>
      <c r="T58" s="217">
        <v>0.09</v>
      </c>
      <c r="U58" s="217">
        <v>1.92</v>
      </c>
      <c r="V58" s="217">
        <v>5.0999999999999996</v>
      </c>
      <c r="W58" s="217">
        <v>7.89</v>
      </c>
      <c r="X58" s="217">
        <v>3.99</v>
      </c>
      <c r="Y58" s="217">
        <v>0</v>
      </c>
      <c r="Z58" s="217">
        <v>2.27</v>
      </c>
      <c r="AA58" s="217">
        <v>20.22</v>
      </c>
      <c r="AB58" s="217">
        <v>0</v>
      </c>
      <c r="AC58" s="217">
        <v>2.12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12.92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12.54</v>
      </c>
      <c r="D59" s="217">
        <v>5.97</v>
      </c>
      <c r="E59" s="217">
        <v>0</v>
      </c>
      <c r="F59" s="217">
        <v>0</v>
      </c>
      <c r="G59" s="217">
        <v>34.89</v>
      </c>
      <c r="H59" s="217">
        <v>0</v>
      </c>
      <c r="I59" s="217">
        <v>40.43</v>
      </c>
      <c r="J59" s="217">
        <v>3.11</v>
      </c>
      <c r="K59" s="217">
        <v>235.35</v>
      </c>
      <c r="L59" s="217">
        <v>11.19</v>
      </c>
      <c r="M59" s="217">
        <v>2.4700000000000002</v>
      </c>
      <c r="N59" s="217">
        <v>2.04</v>
      </c>
      <c r="O59" s="217">
        <v>2.85</v>
      </c>
      <c r="P59" s="217">
        <v>1.17</v>
      </c>
      <c r="Q59" s="217">
        <v>4.8</v>
      </c>
      <c r="R59" s="217">
        <v>8.0399999999999991</v>
      </c>
      <c r="S59" s="217">
        <v>5.55</v>
      </c>
      <c r="T59" s="217">
        <v>0.09</v>
      </c>
      <c r="U59" s="217">
        <v>1.92</v>
      </c>
      <c r="V59" s="217">
        <v>5.0999999999999996</v>
      </c>
      <c r="W59" s="217">
        <v>7.89</v>
      </c>
      <c r="X59" s="217">
        <v>26.37</v>
      </c>
      <c r="Y59" s="217">
        <v>0</v>
      </c>
      <c r="Z59" s="217">
        <v>31.48</v>
      </c>
      <c r="AA59" s="217">
        <v>20.22</v>
      </c>
      <c r="AB59" s="217">
        <v>0</v>
      </c>
      <c r="AC59" s="217">
        <v>2.42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10.57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12.54</v>
      </c>
      <c r="D60" s="217">
        <v>5.97</v>
      </c>
      <c r="E60" s="217">
        <v>0</v>
      </c>
      <c r="F60" s="217">
        <v>0</v>
      </c>
      <c r="G60" s="217">
        <v>34.89</v>
      </c>
      <c r="H60" s="217">
        <v>0</v>
      </c>
      <c r="I60" s="217">
        <v>40.43</v>
      </c>
      <c r="J60" s="217">
        <v>3.11</v>
      </c>
      <c r="K60" s="217">
        <v>235.71</v>
      </c>
      <c r="L60" s="217">
        <v>11.19</v>
      </c>
      <c r="M60" s="217">
        <v>2.4700000000000002</v>
      </c>
      <c r="N60" s="217">
        <v>2.04</v>
      </c>
      <c r="O60" s="217">
        <v>2.85</v>
      </c>
      <c r="P60" s="217">
        <v>1.17</v>
      </c>
      <c r="Q60" s="217">
        <v>5</v>
      </c>
      <c r="R60" s="217">
        <v>8.0399999999999991</v>
      </c>
      <c r="S60" s="217">
        <v>5.55</v>
      </c>
      <c r="T60" s="217">
        <v>0.09</v>
      </c>
      <c r="U60" s="217">
        <v>1.92</v>
      </c>
      <c r="V60" s="217">
        <v>5.0999999999999996</v>
      </c>
      <c r="W60" s="217">
        <v>7.89</v>
      </c>
      <c r="X60" s="217">
        <v>25.91</v>
      </c>
      <c r="Y60" s="217">
        <v>0</v>
      </c>
      <c r="Z60" s="217">
        <v>37.049999999999997</v>
      </c>
      <c r="AA60" s="217">
        <v>20.22</v>
      </c>
      <c r="AB60" s="217">
        <v>0</v>
      </c>
      <c r="AC60" s="217">
        <v>2.42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10.57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12.54</v>
      </c>
      <c r="D61" s="217">
        <v>5.97</v>
      </c>
      <c r="E61" s="217">
        <v>0</v>
      </c>
      <c r="F61" s="217">
        <v>0</v>
      </c>
      <c r="G61" s="217">
        <v>34.89</v>
      </c>
      <c r="H61" s="217">
        <v>0</v>
      </c>
      <c r="I61" s="217">
        <v>40.43</v>
      </c>
      <c r="J61" s="217">
        <v>3.11</v>
      </c>
      <c r="K61" s="217">
        <v>235.71</v>
      </c>
      <c r="L61" s="217">
        <v>11.28</v>
      </c>
      <c r="M61" s="217">
        <v>2.4700000000000002</v>
      </c>
      <c r="N61" s="217">
        <v>2.04</v>
      </c>
      <c r="O61" s="217">
        <v>2.85</v>
      </c>
      <c r="P61" s="217">
        <v>1.17</v>
      </c>
      <c r="Q61" s="217">
        <v>5.0199999999999996</v>
      </c>
      <c r="R61" s="217">
        <v>9.98</v>
      </c>
      <c r="S61" s="217">
        <v>6.13</v>
      </c>
      <c r="T61" s="217">
        <v>0.7</v>
      </c>
      <c r="U61" s="217">
        <v>1.92</v>
      </c>
      <c r="V61" s="217">
        <v>5.0999999999999996</v>
      </c>
      <c r="W61" s="217">
        <v>13.44</v>
      </c>
      <c r="X61" s="217">
        <v>50.35</v>
      </c>
      <c r="Y61" s="217">
        <v>0</v>
      </c>
      <c r="Z61" s="217">
        <v>37.049999999999997</v>
      </c>
      <c r="AA61" s="217">
        <v>20.22</v>
      </c>
      <c r="AB61" s="217">
        <v>0</v>
      </c>
      <c r="AC61" s="217">
        <v>2.12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10.57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12.54</v>
      </c>
      <c r="D62" s="217">
        <v>5.97</v>
      </c>
      <c r="E62" s="217">
        <v>0</v>
      </c>
      <c r="F62" s="217">
        <v>0</v>
      </c>
      <c r="G62" s="217">
        <v>34.89</v>
      </c>
      <c r="H62" s="217">
        <v>0</v>
      </c>
      <c r="I62" s="217">
        <v>40.43</v>
      </c>
      <c r="J62" s="217">
        <v>3.11</v>
      </c>
      <c r="K62" s="217">
        <v>235.71</v>
      </c>
      <c r="L62" s="217">
        <v>11.28</v>
      </c>
      <c r="M62" s="217">
        <v>2.4700000000000002</v>
      </c>
      <c r="N62" s="217">
        <v>2.04</v>
      </c>
      <c r="O62" s="217">
        <v>2.85</v>
      </c>
      <c r="P62" s="217">
        <v>1.17</v>
      </c>
      <c r="Q62" s="217">
        <v>5.0199999999999996</v>
      </c>
      <c r="R62" s="217">
        <v>9.98</v>
      </c>
      <c r="S62" s="217">
        <v>6.13</v>
      </c>
      <c r="T62" s="217">
        <v>0.7</v>
      </c>
      <c r="U62" s="217">
        <v>1.92</v>
      </c>
      <c r="V62" s="217">
        <v>5.25</v>
      </c>
      <c r="W62" s="217">
        <v>13.44</v>
      </c>
      <c r="X62" s="217">
        <v>50.35</v>
      </c>
      <c r="Y62" s="217">
        <v>0</v>
      </c>
      <c r="Z62" s="217">
        <v>37.049999999999997</v>
      </c>
      <c r="AA62" s="217">
        <v>20.22</v>
      </c>
      <c r="AB62" s="217">
        <v>0</v>
      </c>
      <c r="AC62" s="217">
        <v>2.12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10.57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12.54</v>
      </c>
      <c r="D63" s="217">
        <v>5.97</v>
      </c>
      <c r="E63" s="217">
        <v>0</v>
      </c>
      <c r="F63" s="217">
        <v>0</v>
      </c>
      <c r="G63" s="217">
        <v>34.89</v>
      </c>
      <c r="H63" s="217">
        <v>0</v>
      </c>
      <c r="I63" s="217">
        <v>40.43</v>
      </c>
      <c r="J63" s="217">
        <v>3.11</v>
      </c>
      <c r="K63" s="217">
        <v>235.82</v>
      </c>
      <c r="L63" s="217">
        <v>11.28</v>
      </c>
      <c r="M63" s="217">
        <v>2.4700000000000002</v>
      </c>
      <c r="N63" s="217">
        <v>2.04</v>
      </c>
      <c r="O63" s="217">
        <v>2.85</v>
      </c>
      <c r="P63" s="217">
        <v>1.17</v>
      </c>
      <c r="Q63" s="217">
        <v>5.0199999999999996</v>
      </c>
      <c r="R63" s="217">
        <v>10.67</v>
      </c>
      <c r="S63" s="217">
        <v>6.13</v>
      </c>
      <c r="T63" s="217">
        <v>0.7</v>
      </c>
      <c r="U63" s="217">
        <v>1.92</v>
      </c>
      <c r="V63" s="217">
        <v>5.25</v>
      </c>
      <c r="W63" s="217">
        <v>13.45</v>
      </c>
      <c r="X63" s="217">
        <v>50.35</v>
      </c>
      <c r="Y63" s="217">
        <v>0</v>
      </c>
      <c r="Z63" s="217">
        <v>37.049999999999997</v>
      </c>
      <c r="AA63" s="217">
        <v>20.22</v>
      </c>
      <c r="AB63" s="217">
        <v>0</v>
      </c>
      <c r="AC63" s="217">
        <v>2.12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10.57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12.54</v>
      </c>
      <c r="D64" s="217">
        <v>5.97</v>
      </c>
      <c r="E64" s="217">
        <v>0</v>
      </c>
      <c r="F64" s="217">
        <v>0</v>
      </c>
      <c r="G64" s="217">
        <v>34.89</v>
      </c>
      <c r="H64" s="217">
        <v>0</v>
      </c>
      <c r="I64" s="217">
        <v>40.43</v>
      </c>
      <c r="J64" s="217">
        <v>3.11</v>
      </c>
      <c r="K64" s="217">
        <v>235.82</v>
      </c>
      <c r="L64" s="217">
        <v>11.28</v>
      </c>
      <c r="M64" s="217">
        <v>2.4700000000000002</v>
      </c>
      <c r="N64" s="217">
        <v>2.04</v>
      </c>
      <c r="O64" s="217">
        <v>2.85</v>
      </c>
      <c r="P64" s="217">
        <v>1.17</v>
      </c>
      <c r="Q64" s="217">
        <v>5.0199999999999996</v>
      </c>
      <c r="R64" s="217">
        <v>10.67</v>
      </c>
      <c r="S64" s="217">
        <v>6.13</v>
      </c>
      <c r="T64" s="217">
        <v>0.7</v>
      </c>
      <c r="U64" s="217">
        <v>1.92</v>
      </c>
      <c r="V64" s="217">
        <v>5.25</v>
      </c>
      <c r="W64" s="217">
        <v>13.45</v>
      </c>
      <c r="X64" s="217">
        <v>50.35</v>
      </c>
      <c r="Y64" s="217">
        <v>0</v>
      </c>
      <c r="Z64" s="217">
        <v>37.049999999999997</v>
      </c>
      <c r="AA64" s="217">
        <v>20.22</v>
      </c>
      <c r="AB64" s="217">
        <v>0</v>
      </c>
      <c r="AC64" s="217">
        <v>2.12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10.57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12.54</v>
      </c>
      <c r="D65" s="217">
        <v>5.97</v>
      </c>
      <c r="E65" s="217">
        <v>0</v>
      </c>
      <c r="F65" s="217">
        <v>0</v>
      </c>
      <c r="G65" s="217">
        <v>34.89</v>
      </c>
      <c r="H65" s="217">
        <v>0</v>
      </c>
      <c r="I65" s="217">
        <v>40.43</v>
      </c>
      <c r="J65" s="217">
        <v>3.11</v>
      </c>
      <c r="K65" s="217">
        <v>235.82</v>
      </c>
      <c r="L65" s="217">
        <v>11.24</v>
      </c>
      <c r="M65" s="217">
        <v>2.4700000000000002</v>
      </c>
      <c r="N65" s="217">
        <v>2.04</v>
      </c>
      <c r="O65" s="217">
        <v>2.85</v>
      </c>
      <c r="P65" s="217">
        <v>1.17</v>
      </c>
      <c r="Q65" s="217">
        <v>5.0199999999999996</v>
      </c>
      <c r="R65" s="217">
        <v>0.74</v>
      </c>
      <c r="S65" s="217">
        <v>6.13</v>
      </c>
      <c r="T65" s="217">
        <v>0.7</v>
      </c>
      <c r="U65" s="217">
        <v>1.92</v>
      </c>
      <c r="V65" s="217">
        <v>0.33</v>
      </c>
      <c r="W65" s="217">
        <v>0.68</v>
      </c>
      <c r="X65" s="217">
        <v>12.79</v>
      </c>
      <c r="Y65" s="217">
        <v>0</v>
      </c>
      <c r="Z65" s="217">
        <v>9.32</v>
      </c>
      <c r="AA65" s="217">
        <v>1.29</v>
      </c>
      <c r="AB65" s="217">
        <v>0</v>
      </c>
      <c r="AC65" s="217">
        <v>2.12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10.57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12.54</v>
      </c>
      <c r="D66" s="217">
        <v>5.97</v>
      </c>
      <c r="E66" s="217">
        <v>0</v>
      </c>
      <c r="F66" s="217">
        <v>0</v>
      </c>
      <c r="G66" s="217">
        <v>34.89</v>
      </c>
      <c r="H66" s="217">
        <v>0</v>
      </c>
      <c r="I66" s="217">
        <v>40.43</v>
      </c>
      <c r="J66" s="217">
        <v>3.11</v>
      </c>
      <c r="K66" s="217">
        <v>235.82</v>
      </c>
      <c r="L66" s="217">
        <v>11.24</v>
      </c>
      <c r="M66" s="217">
        <v>2.4700000000000002</v>
      </c>
      <c r="N66" s="217">
        <v>2.04</v>
      </c>
      <c r="O66" s="217">
        <v>2.85</v>
      </c>
      <c r="P66" s="217">
        <v>1.17</v>
      </c>
      <c r="Q66" s="217">
        <v>5.0199999999999996</v>
      </c>
      <c r="R66" s="217">
        <v>0.74</v>
      </c>
      <c r="S66" s="217">
        <v>6.13</v>
      </c>
      <c r="T66" s="217">
        <v>0.7</v>
      </c>
      <c r="U66" s="217">
        <v>1.92</v>
      </c>
      <c r="V66" s="217">
        <v>0.33</v>
      </c>
      <c r="W66" s="217">
        <v>0.67</v>
      </c>
      <c r="X66" s="217">
        <v>2.4</v>
      </c>
      <c r="Y66" s="217">
        <v>0</v>
      </c>
      <c r="Z66" s="217">
        <v>4.8099999999999996</v>
      </c>
      <c r="AA66" s="217">
        <v>1.29</v>
      </c>
      <c r="AB66" s="217">
        <v>0</v>
      </c>
      <c r="AC66" s="217">
        <v>2.12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10.57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12.54</v>
      </c>
      <c r="D67" s="217">
        <v>5.97</v>
      </c>
      <c r="E67" s="217">
        <v>0</v>
      </c>
      <c r="F67" s="217">
        <v>0</v>
      </c>
      <c r="G67" s="217">
        <v>34.89</v>
      </c>
      <c r="H67" s="217">
        <v>0</v>
      </c>
      <c r="I67" s="217">
        <v>41.67</v>
      </c>
      <c r="J67" s="217">
        <v>3.11</v>
      </c>
      <c r="K67" s="217">
        <v>235.82</v>
      </c>
      <c r="L67" s="217">
        <v>11.24</v>
      </c>
      <c r="M67" s="217">
        <v>2.4700000000000002</v>
      </c>
      <c r="N67" s="217">
        <v>2.04</v>
      </c>
      <c r="O67" s="217">
        <v>2.85</v>
      </c>
      <c r="P67" s="217">
        <v>1.17</v>
      </c>
      <c r="Q67" s="217">
        <v>5.0199999999999996</v>
      </c>
      <c r="R67" s="217">
        <v>0.74</v>
      </c>
      <c r="S67" s="217">
        <v>6.13</v>
      </c>
      <c r="T67" s="217">
        <v>0.7</v>
      </c>
      <c r="U67" s="217">
        <v>1.92</v>
      </c>
      <c r="V67" s="217">
        <v>0.34</v>
      </c>
      <c r="W67" s="217">
        <v>0.68</v>
      </c>
      <c r="X67" s="217">
        <v>2.4</v>
      </c>
      <c r="Y67" s="217">
        <v>0</v>
      </c>
      <c r="Z67" s="217">
        <v>2.27</v>
      </c>
      <c r="AA67" s="217">
        <v>1.29</v>
      </c>
      <c r="AB67" s="217">
        <v>0</v>
      </c>
      <c r="AC67" s="217">
        <v>2.12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10.57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12.54</v>
      </c>
      <c r="D68" s="217">
        <v>5.97</v>
      </c>
      <c r="E68" s="217">
        <v>0</v>
      </c>
      <c r="F68" s="217">
        <v>0</v>
      </c>
      <c r="G68" s="217">
        <v>34.89</v>
      </c>
      <c r="H68" s="217">
        <v>0</v>
      </c>
      <c r="I68" s="217">
        <v>41.67</v>
      </c>
      <c r="J68" s="217">
        <v>3.11</v>
      </c>
      <c r="K68" s="217">
        <v>235.82</v>
      </c>
      <c r="L68" s="217">
        <v>11.24</v>
      </c>
      <c r="M68" s="217">
        <v>2.4700000000000002</v>
      </c>
      <c r="N68" s="217">
        <v>2.04</v>
      </c>
      <c r="O68" s="217">
        <v>2.85</v>
      </c>
      <c r="P68" s="217">
        <v>1.17</v>
      </c>
      <c r="Q68" s="217">
        <v>5.0199999999999996</v>
      </c>
      <c r="R68" s="217">
        <v>0.74</v>
      </c>
      <c r="S68" s="217">
        <v>6.13</v>
      </c>
      <c r="T68" s="217">
        <v>0.7</v>
      </c>
      <c r="U68" s="217">
        <v>1.92</v>
      </c>
      <c r="V68" s="217">
        <v>0.34</v>
      </c>
      <c r="W68" s="217">
        <v>0.68</v>
      </c>
      <c r="X68" s="217">
        <v>2.4</v>
      </c>
      <c r="Y68" s="217">
        <v>0</v>
      </c>
      <c r="Z68" s="217">
        <v>2.27</v>
      </c>
      <c r="AA68" s="217">
        <v>1.29</v>
      </c>
      <c r="AB68" s="217">
        <v>0</v>
      </c>
      <c r="AC68" s="217">
        <v>2.12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10.57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12.54</v>
      </c>
      <c r="D69" s="217">
        <v>5.97</v>
      </c>
      <c r="E69" s="217">
        <v>0</v>
      </c>
      <c r="F69" s="217">
        <v>0</v>
      </c>
      <c r="G69" s="217">
        <v>34.89</v>
      </c>
      <c r="H69" s="217">
        <v>0</v>
      </c>
      <c r="I69" s="217">
        <v>41.67</v>
      </c>
      <c r="J69" s="217">
        <v>3.11</v>
      </c>
      <c r="K69" s="217">
        <v>235.82</v>
      </c>
      <c r="L69" s="217">
        <v>11.24</v>
      </c>
      <c r="M69" s="217">
        <v>2.4700000000000002</v>
      </c>
      <c r="N69" s="217">
        <v>2.04</v>
      </c>
      <c r="O69" s="217">
        <v>2.85</v>
      </c>
      <c r="P69" s="217">
        <v>1.17</v>
      </c>
      <c r="Q69" s="217">
        <v>5.0199999999999996</v>
      </c>
      <c r="R69" s="217">
        <v>0.74</v>
      </c>
      <c r="S69" s="217">
        <v>6.13</v>
      </c>
      <c r="T69" s="217">
        <v>0.7</v>
      </c>
      <c r="U69" s="217">
        <v>1.92</v>
      </c>
      <c r="V69" s="217">
        <v>0.34</v>
      </c>
      <c r="W69" s="217">
        <v>0.68</v>
      </c>
      <c r="X69" s="217">
        <v>1.84</v>
      </c>
      <c r="Y69" s="217">
        <v>0</v>
      </c>
      <c r="Z69" s="217">
        <v>0</v>
      </c>
      <c r="AA69" s="217">
        <v>1.29</v>
      </c>
      <c r="AB69" s="217">
        <v>0</v>
      </c>
      <c r="AC69" s="217">
        <v>2.12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10.57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12.54</v>
      </c>
      <c r="D70" s="217">
        <v>5.97</v>
      </c>
      <c r="E70" s="217">
        <v>0</v>
      </c>
      <c r="F70" s="217">
        <v>0</v>
      </c>
      <c r="G70" s="217">
        <v>34.89</v>
      </c>
      <c r="H70" s="217">
        <v>0</v>
      </c>
      <c r="I70" s="217">
        <v>41.67</v>
      </c>
      <c r="J70" s="217">
        <v>3.11</v>
      </c>
      <c r="K70" s="217">
        <v>235.82</v>
      </c>
      <c r="L70" s="217">
        <v>11.24</v>
      </c>
      <c r="M70" s="217">
        <v>2.4700000000000002</v>
      </c>
      <c r="N70" s="217">
        <v>2.04</v>
      </c>
      <c r="O70" s="217">
        <v>2.85</v>
      </c>
      <c r="P70" s="217">
        <v>1.17</v>
      </c>
      <c r="Q70" s="217">
        <v>5.0199999999999996</v>
      </c>
      <c r="R70" s="217">
        <v>0.74</v>
      </c>
      <c r="S70" s="217">
        <v>6.13</v>
      </c>
      <c r="T70" s="217">
        <v>0.7</v>
      </c>
      <c r="U70" s="217">
        <v>1.92</v>
      </c>
      <c r="V70" s="217">
        <v>0.33</v>
      </c>
      <c r="W70" s="217">
        <v>0.68</v>
      </c>
      <c r="X70" s="217">
        <v>2.4</v>
      </c>
      <c r="Y70" s="217">
        <v>0</v>
      </c>
      <c r="Z70" s="217">
        <v>0</v>
      </c>
      <c r="AA70" s="217">
        <v>1.29</v>
      </c>
      <c r="AB70" s="217">
        <v>0</v>
      </c>
      <c r="AC70" s="217">
        <v>2.12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10.57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12.54</v>
      </c>
      <c r="D71" s="217">
        <v>5.97</v>
      </c>
      <c r="E71" s="217">
        <v>0</v>
      </c>
      <c r="F71" s="217">
        <v>0</v>
      </c>
      <c r="G71" s="217">
        <v>34.89</v>
      </c>
      <c r="H71" s="217">
        <v>0</v>
      </c>
      <c r="I71" s="217">
        <v>41.67</v>
      </c>
      <c r="J71" s="217">
        <v>3.11</v>
      </c>
      <c r="K71" s="217">
        <v>237.94</v>
      </c>
      <c r="L71" s="217">
        <v>11.26</v>
      </c>
      <c r="M71" s="217">
        <v>2.4700000000000002</v>
      </c>
      <c r="N71" s="217">
        <v>2.04</v>
      </c>
      <c r="O71" s="217">
        <v>2.85</v>
      </c>
      <c r="P71" s="217">
        <v>1.17</v>
      </c>
      <c r="Q71" s="217">
        <v>5.0199999999999996</v>
      </c>
      <c r="R71" s="217">
        <v>0.74</v>
      </c>
      <c r="S71" s="217">
        <v>6.13</v>
      </c>
      <c r="T71" s="217">
        <v>0.7</v>
      </c>
      <c r="U71" s="217">
        <v>1.92</v>
      </c>
      <c r="V71" s="217">
        <v>0.34</v>
      </c>
      <c r="W71" s="217">
        <v>0.68</v>
      </c>
      <c r="X71" s="217">
        <v>2.4</v>
      </c>
      <c r="Y71" s="217">
        <v>0</v>
      </c>
      <c r="Z71" s="217">
        <v>2.27</v>
      </c>
      <c r="AA71" s="217">
        <v>1.29</v>
      </c>
      <c r="AB71" s="217">
        <v>0</v>
      </c>
      <c r="AC71" s="217">
        <v>2.12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11.37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12.54</v>
      </c>
      <c r="D72" s="217">
        <v>5.97</v>
      </c>
      <c r="E72" s="217">
        <v>0</v>
      </c>
      <c r="F72" s="217">
        <v>0</v>
      </c>
      <c r="G72" s="217">
        <v>34.89</v>
      </c>
      <c r="H72" s="217">
        <v>0</v>
      </c>
      <c r="I72" s="217">
        <v>41.67</v>
      </c>
      <c r="J72" s="217">
        <v>3.11</v>
      </c>
      <c r="K72" s="217">
        <v>237.94</v>
      </c>
      <c r="L72" s="217">
        <v>11.26</v>
      </c>
      <c r="M72" s="217">
        <v>2.4700000000000002</v>
      </c>
      <c r="N72" s="217">
        <v>2.04</v>
      </c>
      <c r="O72" s="217">
        <v>2.85</v>
      </c>
      <c r="P72" s="217">
        <v>1.17</v>
      </c>
      <c r="Q72" s="217">
        <v>5.0199999999999996</v>
      </c>
      <c r="R72" s="217">
        <v>0.74</v>
      </c>
      <c r="S72" s="217">
        <v>6.13</v>
      </c>
      <c r="T72" s="217">
        <v>0.7</v>
      </c>
      <c r="U72" s="217">
        <v>1.92</v>
      </c>
      <c r="V72" s="217">
        <v>0.34</v>
      </c>
      <c r="W72" s="217">
        <v>0.68</v>
      </c>
      <c r="X72" s="217">
        <v>2.4</v>
      </c>
      <c r="Y72" s="217">
        <v>0</v>
      </c>
      <c r="Z72" s="217">
        <v>2.27</v>
      </c>
      <c r="AA72" s="217">
        <v>1.29</v>
      </c>
      <c r="AB72" s="217">
        <v>0</v>
      </c>
      <c r="AC72" s="217">
        <v>2.12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11.37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12.54</v>
      </c>
      <c r="D73" s="217">
        <v>5.97</v>
      </c>
      <c r="E73" s="217">
        <v>0</v>
      </c>
      <c r="F73" s="217">
        <v>0</v>
      </c>
      <c r="G73" s="217">
        <v>34.89</v>
      </c>
      <c r="H73" s="217">
        <v>0</v>
      </c>
      <c r="I73" s="217">
        <v>41.67</v>
      </c>
      <c r="J73" s="217">
        <v>3.11</v>
      </c>
      <c r="K73" s="217">
        <v>237.94</v>
      </c>
      <c r="L73" s="217">
        <v>11.26</v>
      </c>
      <c r="M73" s="217">
        <v>2.4700000000000002</v>
      </c>
      <c r="N73" s="217">
        <v>2.04</v>
      </c>
      <c r="O73" s="217">
        <v>2.85</v>
      </c>
      <c r="P73" s="217">
        <v>1.17</v>
      </c>
      <c r="Q73" s="217">
        <v>5.0199999999999996</v>
      </c>
      <c r="R73" s="217">
        <v>0.74</v>
      </c>
      <c r="S73" s="217">
        <v>6.13</v>
      </c>
      <c r="T73" s="217">
        <v>0.7</v>
      </c>
      <c r="U73" s="217">
        <v>1.92</v>
      </c>
      <c r="V73" s="217">
        <v>0.33</v>
      </c>
      <c r="W73" s="217">
        <v>0.67</v>
      </c>
      <c r="X73" s="217">
        <v>2.4</v>
      </c>
      <c r="Y73" s="217">
        <v>0</v>
      </c>
      <c r="Z73" s="217">
        <v>2.27</v>
      </c>
      <c r="AA73" s="217">
        <v>1.29</v>
      </c>
      <c r="AB73" s="217">
        <v>0</v>
      </c>
      <c r="AC73" s="217">
        <v>2.12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11.37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12.54</v>
      </c>
      <c r="D74" s="217">
        <v>5.97</v>
      </c>
      <c r="E74" s="217">
        <v>0</v>
      </c>
      <c r="F74" s="217">
        <v>0</v>
      </c>
      <c r="G74" s="217">
        <v>34.89</v>
      </c>
      <c r="H74" s="217">
        <v>0</v>
      </c>
      <c r="I74" s="217">
        <v>41.67</v>
      </c>
      <c r="J74" s="217">
        <v>3.11</v>
      </c>
      <c r="K74" s="217">
        <v>237.94</v>
      </c>
      <c r="L74" s="217">
        <v>11.26</v>
      </c>
      <c r="M74" s="217">
        <v>2.4700000000000002</v>
      </c>
      <c r="N74" s="217">
        <v>2.04</v>
      </c>
      <c r="O74" s="217">
        <v>2.85</v>
      </c>
      <c r="P74" s="217">
        <v>1.17</v>
      </c>
      <c r="Q74" s="217">
        <v>5.0199999999999996</v>
      </c>
      <c r="R74" s="217">
        <v>0.74</v>
      </c>
      <c r="S74" s="217">
        <v>6.13</v>
      </c>
      <c r="T74" s="217">
        <v>0.7</v>
      </c>
      <c r="U74" s="217">
        <v>1.92</v>
      </c>
      <c r="V74" s="217">
        <v>0.33</v>
      </c>
      <c r="W74" s="217">
        <v>0.67</v>
      </c>
      <c r="X74" s="217">
        <v>2.4</v>
      </c>
      <c r="Y74" s="217">
        <v>0</v>
      </c>
      <c r="Z74" s="217">
        <v>2.27</v>
      </c>
      <c r="AA74" s="217">
        <v>1.29</v>
      </c>
      <c r="AB74" s="217">
        <v>0</v>
      </c>
      <c r="AC74" s="217">
        <v>2.12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11.37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12.54</v>
      </c>
      <c r="D75" s="217">
        <v>5.97</v>
      </c>
      <c r="E75" s="217">
        <v>0</v>
      </c>
      <c r="F75" s="217">
        <v>0</v>
      </c>
      <c r="G75" s="217">
        <v>34.89</v>
      </c>
      <c r="H75" s="217">
        <v>0</v>
      </c>
      <c r="I75" s="217">
        <v>41.67</v>
      </c>
      <c r="J75" s="217">
        <v>3.11</v>
      </c>
      <c r="K75" s="217">
        <v>236.74</v>
      </c>
      <c r="L75" s="217">
        <v>11.45</v>
      </c>
      <c r="M75" s="217">
        <v>2.4700000000000002</v>
      </c>
      <c r="N75" s="217">
        <v>2.04</v>
      </c>
      <c r="O75" s="217">
        <v>2.85</v>
      </c>
      <c r="P75" s="217">
        <v>1.17</v>
      </c>
      <c r="Q75" s="217">
        <v>5.0199999999999996</v>
      </c>
      <c r="R75" s="217">
        <v>0.74</v>
      </c>
      <c r="S75" s="217">
        <v>6.02</v>
      </c>
      <c r="T75" s="217">
        <v>0.7</v>
      </c>
      <c r="U75" s="217">
        <v>1.92</v>
      </c>
      <c r="V75" s="217">
        <v>0.33</v>
      </c>
      <c r="W75" s="217">
        <v>0.67</v>
      </c>
      <c r="X75" s="217">
        <v>2.4</v>
      </c>
      <c r="Y75" s="217">
        <v>0</v>
      </c>
      <c r="Z75" s="217">
        <v>2.27</v>
      </c>
      <c r="AA75" s="217">
        <v>1.29</v>
      </c>
      <c r="AB75" s="217">
        <v>0</v>
      </c>
      <c r="AC75" s="217">
        <v>2.12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11.37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12.54</v>
      </c>
      <c r="D76" s="217">
        <v>5.97</v>
      </c>
      <c r="E76" s="217">
        <v>0</v>
      </c>
      <c r="F76" s="217">
        <v>0</v>
      </c>
      <c r="G76" s="217">
        <v>34.89</v>
      </c>
      <c r="H76" s="217">
        <v>0</v>
      </c>
      <c r="I76" s="217">
        <v>41.67</v>
      </c>
      <c r="J76" s="217">
        <v>3.11</v>
      </c>
      <c r="K76" s="217">
        <v>235.73</v>
      </c>
      <c r="L76" s="217">
        <v>11.45</v>
      </c>
      <c r="M76" s="217">
        <v>2.4700000000000002</v>
      </c>
      <c r="N76" s="217">
        <v>2.04</v>
      </c>
      <c r="O76" s="217">
        <v>2.85</v>
      </c>
      <c r="P76" s="217">
        <v>1.17</v>
      </c>
      <c r="Q76" s="217">
        <v>5.0199999999999996</v>
      </c>
      <c r="R76" s="217">
        <v>0.74</v>
      </c>
      <c r="S76" s="217">
        <v>6.02</v>
      </c>
      <c r="T76" s="217">
        <v>0.7</v>
      </c>
      <c r="U76" s="217">
        <v>1.92</v>
      </c>
      <c r="V76" s="217">
        <v>0.39</v>
      </c>
      <c r="W76" s="217">
        <v>0.68</v>
      </c>
      <c r="X76" s="217">
        <v>3.15</v>
      </c>
      <c r="Y76" s="217">
        <v>0</v>
      </c>
      <c r="Z76" s="217">
        <v>2.27</v>
      </c>
      <c r="AA76" s="217">
        <v>1.29</v>
      </c>
      <c r="AB76" s="217">
        <v>0</v>
      </c>
      <c r="AC76" s="217">
        <v>2.12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11.37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12.54</v>
      </c>
      <c r="D77" s="217">
        <v>5.97</v>
      </c>
      <c r="E77" s="217">
        <v>0</v>
      </c>
      <c r="F77" s="217">
        <v>0</v>
      </c>
      <c r="G77" s="217">
        <v>34.89</v>
      </c>
      <c r="H77" s="217">
        <v>0</v>
      </c>
      <c r="I77" s="217">
        <v>41.67</v>
      </c>
      <c r="J77" s="217">
        <v>3.11</v>
      </c>
      <c r="K77" s="217">
        <v>226.48</v>
      </c>
      <c r="L77" s="217">
        <v>0.71</v>
      </c>
      <c r="M77" s="217">
        <v>2.4700000000000002</v>
      </c>
      <c r="N77" s="217">
        <v>2.04</v>
      </c>
      <c r="O77" s="217">
        <v>2.85</v>
      </c>
      <c r="P77" s="217">
        <v>1.36</v>
      </c>
      <c r="Q77" s="217">
        <v>0.28999999999999998</v>
      </c>
      <c r="R77" s="217">
        <v>0.74</v>
      </c>
      <c r="S77" s="217">
        <v>0.46</v>
      </c>
      <c r="T77" s="217">
        <v>0.06</v>
      </c>
      <c r="U77" s="217">
        <v>1.92</v>
      </c>
      <c r="V77" s="217">
        <v>0.34</v>
      </c>
      <c r="W77" s="217">
        <v>0.68</v>
      </c>
      <c r="X77" s="217">
        <v>2.41</v>
      </c>
      <c r="Y77" s="217">
        <v>0</v>
      </c>
      <c r="Z77" s="217">
        <v>2.27</v>
      </c>
      <c r="AA77" s="217">
        <v>1.29</v>
      </c>
      <c r="AB77" s="217">
        <v>0</v>
      </c>
      <c r="AC77" s="217">
        <v>2.12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11.37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12.54</v>
      </c>
      <c r="D78" s="217">
        <v>5.97</v>
      </c>
      <c r="E78" s="217">
        <v>0</v>
      </c>
      <c r="F78" s="217">
        <v>0</v>
      </c>
      <c r="G78" s="217">
        <v>34.89</v>
      </c>
      <c r="H78" s="217">
        <v>0</v>
      </c>
      <c r="I78" s="217">
        <v>41.67</v>
      </c>
      <c r="J78" s="217">
        <v>3.11</v>
      </c>
      <c r="K78" s="217">
        <v>245.35</v>
      </c>
      <c r="L78" s="217">
        <v>0.71</v>
      </c>
      <c r="M78" s="217">
        <v>2.4700000000000002</v>
      </c>
      <c r="N78" s="217">
        <v>2.04</v>
      </c>
      <c r="O78" s="217">
        <v>2.85</v>
      </c>
      <c r="P78" s="217">
        <v>1.22</v>
      </c>
      <c r="Q78" s="217">
        <v>0.28999999999999998</v>
      </c>
      <c r="R78" s="217">
        <v>0.74</v>
      </c>
      <c r="S78" s="217">
        <v>0.46</v>
      </c>
      <c r="T78" s="217">
        <v>0.06</v>
      </c>
      <c r="U78" s="217">
        <v>1.92</v>
      </c>
      <c r="V78" s="217">
        <v>0.34</v>
      </c>
      <c r="W78" s="217">
        <v>0.68</v>
      </c>
      <c r="X78" s="217">
        <v>2.41</v>
      </c>
      <c r="Y78" s="217">
        <v>0</v>
      </c>
      <c r="Z78" s="217">
        <v>2.27</v>
      </c>
      <c r="AA78" s="217">
        <v>1.29</v>
      </c>
      <c r="AB78" s="217">
        <v>0</v>
      </c>
      <c r="AC78" s="217">
        <v>2.12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11.37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12.54</v>
      </c>
      <c r="D79" s="217">
        <v>5.97</v>
      </c>
      <c r="E79" s="217">
        <v>0</v>
      </c>
      <c r="F79" s="217">
        <v>0</v>
      </c>
      <c r="G79" s="217">
        <v>34.89</v>
      </c>
      <c r="H79" s="217">
        <v>0</v>
      </c>
      <c r="I79" s="217">
        <v>41.67</v>
      </c>
      <c r="J79" s="217">
        <v>3.11</v>
      </c>
      <c r="K79" s="217">
        <v>255.36</v>
      </c>
      <c r="L79" s="217">
        <v>12.41</v>
      </c>
      <c r="M79" s="217">
        <v>2.4700000000000002</v>
      </c>
      <c r="N79" s="217">
        <v>2.04</v>
      </c>
      <c r="O79" s="217">
        <v>2.85</v>
      </c>
      <c r="P79" s="217">
        <v>1.23</v>
      </c>
      <c r="Q79" s="217">
        <v>6.17</v>
      </c>
      <c r="R79" s="217">
        <v>0.74</v>
      </c>
      <c r="S79" s="217">
        <v>9.3699999999999992</v>
      </c>
      <c r="T79" s="217">
        <v>0.7</v>
      </c>
      <c r="U79" s="217">
        <v>1.92</v>
      </c>
      <c r="V79" s="217">
        <v>0.34</v>
      </c>
      <c r="W79" s="217">
        <v>0.68</v>
      </c>
      <c r="X79" s="217">
        <v>2.41</v>
      </c>
      <c r="Y79" s="217">
        <v>0</v>
      </c>
      <c r="Z79" s="217">
        <v>2.27</v>
      </c>
      <c r="AA79" s="217">
        <v>1.29</v>
      </c>
      <c r="AB79" s="217">
        <v>0</v>
      </c>
      <c r="AC79" s="217">
        <v>2.54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14.17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12.54</v>
      </c>
      <c r="D80" s="217">
        <v>5.97</v>
      </c>
      <c r="E80" s="217">
        <v>0</v>
      </c>
      <c r="F80" s="217">
        <v>0</v>
      </c>
      <c r="G80" s="217">
        <v>34.89</v>
      </c>
      <c r="H80" s="217">
        <v>0</v>
      </c>
      <c r="I80" s="217">
        <v>41.67</v>
      </c>
      <c r="J80" s="217">
        <v>3.11</v>
      </c>
      <c r="K80" s="217">
        <v>255.36</v>
      </c>
      <c r="L80" s="217">
        <v>12.41</v>
      </c>
      <c r="M80" s="217">
        <v>2.4700000000000002</v>
      </c>
      <c r="N80" s="217">
        <v>2.04</v>
      </c>
      <c r="O80" s="217">
        <v>2.85</v>
      </c>
      <c r="P80" s="217">
        <v>1.23</v>
      </c>
      <c r="Q80" s="217">
        <v>6.17</v>
      </c>
      <c r="R80" s="217">
        <v>0.74</v>
      </c>
      <c r="S80" s="217">
        <v>9.3699999999999992</v>
      </c>
      <c r="T80" s="217">
        <v>0.7</v>
      </c>
      <c r="U80" s="217">
        <v>1.92</v>
      </c>
      <c r="V80" s="217">
        <v>0.34</v>
      </c>
      <c r="W80" s="217">
        <v>0.68</v>
      </c>
      <c r="X80" s="217">
        <v>2.41</v>
      </c>
      <c r="Y80" s="217">
        <v>0</v>
      </c>
      <c r="Z80" s="217">
        <v>2.27</v>
      </c>
      <c r="AA80" s="217">
        <v>1.29</v>
      </c>
      <c r="AB80" s="217">
        <v>0</v>
      </c>
      <c r="AC80" s="217">
        <v>2.54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14.17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12.54</v>
      </c>
      <c r="D81" s="217">
        <v>5.97</v>
      </c>
      <c r="E81" s="217">
        <v>0</v>
      </c>
      <c r="F81" s="217">
        <v>0</v>
      </c>
      <c r="G81" s="217">
        <v>34.89</v>
      </c>
      <c r="H81" s="217">
        <v>0</v>
      </c>
      <c r="I81" s="217">
        <v>41.67</v>
      </c>
      <c r="J81" s="217">
        <v>3.11</v>
      </c>
      <c r="K81" s="217">
        <v>255.36</v>
      </c>
      <c r="L81" s="217">
        <v>12.41</v>
      </c>
      <c r="M81" s="217">
        <v>2.4700000000000002</v>
      </c>
      <c r="N81" s="217">
        <v>2.04</v>
      </c>
      <c r="O81" s="217">
        <v>2.85</v>
      </c>
      <c r="P81" s="217">
        <v>1.23</v>
      </c>
      <c r="Q81" s="217">
        <v>6.17</v>
      </c>
      <c r="R81" s="217">
        <v>0.74</v>
      </c>
      <c r="S81" s="217">
        <v>9.3699999999999992</v>
      </c>
      <c r="T81" s="217">
        <v>0.7</v>
      </c>
      <c r="U81" s="217">
        <v>1.92</v>
      </c>
      <c r="V81" s="217">
        <v>0.34</v>
      </c>
      <c r="W81" s="217">
        <v>0.68</v>
      </c>
      <c r="X81" s="217">
        <v>2.41</v>
      </c>
      <c r="Y81" s="217">
        <v>0</v>
      </c>
      <c r="Z81" s="217">
        <v>2.27</v>
      </c>
      <c r="AA81" s="217">
        <v>1.29</v>
      </c>
      <c r="AB81" s="217">
        <v>0</v>
      </c>
      <c r="AC81" s="217">
        <v>2.54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14.17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12.54</v>
      </c>
      <c r="D82" s="217">
        <v>5.97</v>
      </c>
      <c r="E82" s="217">
        <v>0</v>
      </c>
      <c r="F82" s="217">
        <v>0</v>
      </c>
      <c r="G82" s="217">
        <v>34.89</v>
      </c>
      <c r="H82" s="217">
        <v>0</v>
      </c>
      <c r="I82" s="217">
        <v>41.67</v>
      </c>
      <c r="J82" s="217">
        <v>3.11</v>
      </c>
      <c r="K82" s="217">
        <v>255.36</v>
      </c>
      <c r="L82" s="217">
        <v>12.41</v>
      </c>
      <c r="M82" s="217">
        <v>2.4700000000000002</v>
      </c>
      <c r="N82" s="217">
        <v>2.04</v>
      </c>
      <c r="O82" s="217">
        <v>2.85</v>
      </c>
      <c r="P82" s="217">
        <v>1.23</v>
      </c>
      <c r="Q82" s="217">
        <v>6.17</v>
      </c>
      <c r="R82" s="217">
        <v>0.74</v>
      </c>
      <c r="S82" s="217">
        <v>9.3699999999999992</v>
      </c>
      <c r="T82" s="217">
        <v>0.7</v>
      </c>
      <c r="U82" s="217">
        <v>1.92</v>
      </c>
      <c r="V82" s="217">
        <v>0.34</v>
      </c>
      <c r="W82" s="217">
        <v>0.68</v>
      </c>
      <c r="X82" s="217">
        <v>2.41</v>
      </c>
      <c r="Y82" s="217">
        <v>0</v>
      </c>
      <c r="Z82" s="217">
        <v>2.27</v>
      </c>
      <c r="AA82" s="217">
        <v>1.29</v>
      </c>
      <c r="AB82" s="217">
        <v>0</v>
      </c>
      <c r="AC82" s="217">
        <v>2.54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14.17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12.54</v>
      </c>
      <c r="D83" s="217">
        <v>5.97</v>
      </c>
      <c r="E83" s="217">
        <v>0</v>
      </c>
      <c r="F83" s="217">
        <v>0</v>
      </c>
      <c r="G83" s="217">
        <v>34.89</v>
      </c>
      <c r="H83" s="217">
        <v>0</v>
      </c>
      <c r="I83" s="217">
        <v>42.92</v>
      </c>
      <c r="J83" s="217">
        <v>3.11</v>
      </c>
      <c r="K83" s="217">
        <v>255.36</v>
      </c>
      <c r="L83" s="217">
        <v>12.41</v>
      </c>
      <c r="M83" s="217">
        <v>2.4700000000000002</v>
      </c>
      <c r="N83" s="217">
        <v>2.04</v>
      </c>
      <c r="O83" s="217">
        <v>2.85</v>
      </c>
      <c r="P83" s="217">
        <v>1.23</v>
      </c>
      <c r="Q83" s="217">
        <v>6.17</v>
      </c>
      <c r="R83" s="217">
        <v>1.05</v>
      </c>
      <c r="S83" s="217">
        <v>9.3699999999999992</v>
      </c>
      <c r="T83" s="217">
        <v>0.7</v>
      </c>
      <c r="U83" s="217">
        <v>1.92</v>
      </c>
      <c r="V83" s="217">
        <v>0.34</v>
      </c>
      <c r="W83" s="217">
        <v>0.68</v>
      </c>
      <c r="X83" s="217">
        <v>2.41</v>
      </c>
      <c r="Y83" s="217">
        <v>0</v>
      </c>
      <c r="Z83" s="217">
        <v>2.27</v>
      </c>
      <c r="AA83" s="217">
        <v>1.29</v>
      </c>
      <c r="AB83" s="217">
        <v>0</v>
      </c>
      <c r="AC83" s="217">
        <v>7.16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15.77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12.54</v>
      </c>
      <c r="D84" s="217">
        <v>5.97</v>
      </c>
      <c r="E84" s="217">
        <v>0</v>
      </c>
      <c r="F84" s="217">
        <v>0</v>
      </c>
      <c r="G84" s="217">
        <v>34.89</v>
      </c>
      <c r="H84" s="217">
        <v>0</v>
      </c>
      <c r="I84" s="217">
        <v>42.92</v>
      </c>
      <c r="J84" s="217">
        <v>3.11</v>
      </c>
      <c r="K84" s="217">
        <v>255.36</v>
      </c>
      <c r="L84" s="217">
        <v>12.41</v>
      </c>
      <c r="M84" s="217">
        <v>2.4700000000000002</v>
      </c>
      <c r="N84" s="217">
        <v>2.04</v>
      </c>
      <c r="O84" s="217">
        <v>2.85</v>
      </c>
      <c r="P84" s="217">
        <v>1.23</v>
      </c>
      <c r="Q84" s="217">
        <v>6.17</v>
      </c>
      <c r="R84" s="217">
        <v>0.74</v>
      </c>
      <c r="S84" s="217">
        <v>9.3699999999999992</v>
      </c>
      <c r="T84" s="217">
        <v>0.7</v>
      </c>
      <c r="U84" s="217">
        <v>1.92</v>
      </c>
      <c r="V84" s="217">
        <v>0.34</v>
      </c>
      <c r="W84" s="217">
        <v>0.68</v>
      </c>
      <c r="X84" s="217">
        <v>2.41</v>
      </c>
      <c r="Y84" s="217">
        <v>0</v>
      </c>
      <c r="Z84" s="217">
        <v>2.27</v>
      </c>
      <c r="AA84" s="217">
        <v>1.29</v>
      </c>
      <c r="AB84" s="217">
        <v>0</v>
      </c>
      <c r="AC84" s="217">
        <v>7.16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15.77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12.54</v>
      </c>
      <c r="D85" s="217">
        <v>5.97</v>
      </c>
      <c r="E85" s="217">
        <v>0</v>
      </c>
      <c r="F85" s="217">
        <v>0</v>
      </c>
      <c r="G85" s="217">
        <v>34.89</v>
      </c>
      <c r="H85" s="217">
        <v>0</v>
      </c>
      <c r="I85" s="217">
        <v>42.92</v>
      </c>
      <c r="J85" s="217">
        <v>3.11</v>
      </c>
      <c r="K85" s="217">
        <v>255.36</v>
      </c>
      <c r="L85" s="217">
        <v>12.41</v>
      </c>
      <c r="M85" s="217">
        <v>2.4700000000000002</v>
      </c>
      <c r="N85" s="217">
        <v>2.04</v>
      </c>
      <c r="O85" s="217">
        <v>2.85</v>
      </c>
      <c r="P85" s="217">
        <v>1.23</v>
      </c>
      <c r="Q85" s="217">
        <v>6.17</v>
      </c>
      <c r="R85" s="217">
        <v>0.74</v>
      </c>
      <c r="S85" s="217">
        <v>9.3699999999999992</v>
      </c>
      <c r="T85" s="217">
        <v>0.7</v>
      </c>
      <c r="U85" s="217">
        <v>1.92</v>
      </c>
      <c r="V85" s="217">
        <v>0.34</v>
      </c>
      <c r="W85" s="217">
        <v>0.68</v>
      </c>
      <c r="X85" s="217">
        <v>2.41</v>
      </c>
      <c r="Y85" s="217">
        <v>0</v>
      </c>
      <c r="Z85" s="217">
        <v>2.27</v>
      </c>
      <c r="AA85" s="217">
        <v>1.29</v>
      </c>
      <c r="AB85" s="217">
        <v>0</v>
      </c>
      <c r="AC85" s="217">
        <v>2.54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15.77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12.54</v>
      </c>
      <c r="D86" s="217">
        <v>5.97</v>
      </c>
      <c r="E86" s="217">
        <v>0</v>
      </c>
      <c r="F86" s="217">
        <v>0</v>
      </c>
      <c r="G86" s="217">
        <v>34.89</v>
      </c>
      <c r="H86" s="217">
        <v>0</v>
      </c>
      <c r="I86" s="217">
        <v>42.92</v>
      </c>
      <c r="J86" s="217">
        <v>3.11</v>
      </c>
      <c r="K86" s="217">
        <v>245.73</v>
      </c>
      <c r="L86" s="217">
        <v>0.71</v>
      </c>
      <c r="M86" s="217">
        <v>2.4700000000000002</v>
      </c>
      <c r="N86" s="217">
        <v>2.04</v>
      </c>
      <c r="O86" s="217">
        <v>2.85</v>
      </c>
      <c r="P86" s="217">
        <v>1.23</v>
      </c>
      <c r="Q86" s="217">
        <v>0.37</v>
      </c>
      <c r="R86" s="217">
        <v>0.74</v>
      </c>
      <c r="S86" s="217">
        <v>0.46</v>
      </c>
      <c r="T86" s="217">
        <v>0.06</v>
      </c>
      <c r="U86" s="217">
        <v>1.92</v>
      </c>
      <c r="V86" s="217">
        <v>0.34</v>
      </c>
      <c r="W86" s="217">
        <v>0.68</v>
      </c>
      <c r="X86" s="217">
        <v>2.41</v>
      </c>
      <c r="Y86" s="217">
        <v>0</v>
      </c>
      <c r="Z86" s="217">
        <v>2.27</v>
      </c>
      <c r="AA86" s="217">
        <v>1.29</v>
      </c>
      <c r="AB86" s="217">
        <v>0</v>
      </c>
      <c r="AC86" s="217">
        <v>2.95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15.77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12.54</v>
      </c>
      <c r="D87" s="217">
        <v>5.97</v>
      </c>
      <c r="E87" s="217">
        <v>0</v>
      </c>
      <c r="F87" s="217">
        <v>0</v>
      </c>
      <c r="G87" s="217">
        <v>34.89</v>
      </c>
      <c r="H87" s="217">
        <v>0</v>
      </c>
      <c r="I87" s="217">
        <v>42.92</v>
      </c>
      <c r="J87" s="217">
        <v>3.11</v>
      </c>
      <c r="K87" s="217">
        <v>201.44</v>
      </c>
      <c r="L87" s="217">
        <v>0.71</v>
      </c>
      <c r="M87" s="217">
        <v>2.4700000000000002</v>
      </c>
      <c r="N87" s="217">
        <v>2.04</v>
      </c>
      <c r="O87" s="217">
        <v>2.85</v>
      </c>
      <c r="P87" s="217">
        <v>1.23</v>
      </c>
      <c r="Q87" s="217">
        <v>0.37</v>
      </c>
      <c r="R87" s="217">
        <v>0.74</v>
      </c>
      <c r="S87" s="217">
        <v>0.46</v>
      </c>
      <c r="T87" s="217">
        <v>0.06</v>
      </c>
      <c r="U87" s="217">
        <v>1.92</v>
      </c>
      <c r="V87" s="217">
        <v>0.34</v>
      </c>
      <c r="W87" s="217">
        <v>0.68</v>
      </c>
      <c r="X87" s="217">
        <v>2.41</v>
      </c>
      <c r="Y87" s="217">
        <v>0</v>
      </c>
      <c r="Z87" s="217">
        <v>2.27</v>
      </c>
      <c r="AA87" s="217">
        <v>1.29</v>
      </c>
      <c r="AB87" s="217">
        <v>0</v>
      </c>
      <c r="AC87" s="217">
        <v>2.95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18.28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12.54</v>
      </c>
      <c r="D88" s="217">
        <v>5.97</v>
      </c>
      <c r="E88" s="217">
        <v>0</v>
      </c>
      <c r="F88" s="217">
        <v>0</v>
      </c>
      <c r="G88" s="217">
        <v>34.89</v>
      </c>
      <c r="H88" s="217">
        <v>0</v>
      </c>
      <c r="I88" s="217">
        <v>42.92</v>
      </c>
      <c r="J88" s="217">
        <v>3.11</v>
      </c>
      <c r="K88" s="217">
        <v>172.55</v>
      </c>
      <c r="L88" s="217">
        <v>0.71</v>
      </c>
      <c r="M88" s="217">
        <v>2.4700000000000002</v>
      </c>
      <c r="N88" s="217">
        <v>2.04</v>
      </c>
      <c r="O88" s="217">
        <v>2.85</v>
      </c>
      <c r="P88" s="217">
        <v>1.23</v>
      </c>
      <c r="Q88" s="217">
        <v>0.37</v>
      </c>
      <c r="R88" s="217">
        <v>0.74</v>
      </c>
      <c r="S88" s="217">
        <v>0.46</v>
      </c>
      <c r="T88" s="217">
        <v>0.06</v>
      </c>
      <c r="U88" s="217">
        <v>1.92</v>
      </c>
      <c r="V88" s="217">
        <v>0.34</v>
      </c>
      <c r="W88" s="217">
        <v>0.68</v>
      </c>
      <c r="X88" s="217">
        <v>2.41</v>
      </c>
      <c r="Y88" s="217">
        <v>0</v>
      </c>
      <c r="Z88" s="217">
        <v>2.27</v>
      </c>
      <c r="AA88" s="217">
        <v>1.29</v>
      </c>
      <c r="AB88" s="217">
        <v>0</v>
      </c>
      <c r="AC88" s="217">
        <v>2.95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18.28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12.54</v>
      </c>
      <c r="D89" s="217">
        <v>5.97</v>
      </c>
      <c r="E89" s="217">
        <v>0</v>
      </c>
      <c r="F89" s="217">
        <v>0</v>
      </c>
      <c r="G89" s="217">
        <v>34.89</v>
      </c>
      <c r="H89" s="217">
        <v>0</v>
      </c>
      <c r="I89" s="217">
        <v>42.92</v>
      </c>
      <c r="J89" s="217">
        <v>3.11</v>
      </c>
      <c r="K89" s="217">
        <v>150.4</v>
      </c>
      <c r="L89" s="217">
        <v>0.71</v>
      </c>
      <c r="M89" s="217">
        <v>2.4700000000000002</v>
      </c>
      <c r="N89" s="217">
        <v>2.04</v>
      </c>
      <c r="O89" s="217">
        <v>2.85</v>
      </c>
      <c r="P89" s="217">
        <v>1.23</v>
      </c>
      <c r="Q89" s="217">
        <v>0.37</v>
      </c>
      <c r="R89" s="217">
        <v>0.74</v>
      </c>
      <c r="S89" s="217">
        <v>0.46</v>
      </c>
      <c r="T89" s="217">
        <v>0.06</v>
      </c>
      <c r="U89" s="217">
        <v>1.92</v>
      </c>
      <c r="V89" s="217">
        <v>0.34</v>
      </c>
      <c r="W89" s="217">
        <v>0.68</v>
      </c>
      <c r="X89" s="217">
        <v>2.41</v>
      </c>
      <c r="Y89" s="217">
        <v>0</v>
      </c>
      <c r="Z89" s="217">
        <v>2.27</v>
      </c>
      <c r="AA89" s="217">
        <v>1.29</v>
      </c>
      <c r="AB89" s="217">
        <v>0</v>
      </c>
      <c r="AC89" s="217">
        <v>2.95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18.28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12.54</v>
      </c>
      <c r="D90" s="217">
        <v>5.97</v>
      </c>
      <c r="E90" s="217">
        <v>0</v>
      </c>
      <c r="F90" s="217">
        <v>0</v>
      </c>
      <c r="G90" s="217">
        <v>34.89</v>
      </c>
      <c r="H90" s="217">
        <v>0</v>
      </c>
      <c r="I90" s="217">
        <v>42.92</v>
      </c>
      <c r="J90" s="217">
        <v>3.11</v>
      </c>
      <c r="K90" s="217">
        <v>134.04</v>
      </c>
      <c r="L90" s="217">
        <v>0.71</v>
      </c>
      <c r="M90" s="217">
        <v>2.4700000000000002</v>
      </c>
      <c r="N90" s="217">
        <v>2.04</v>
      </c>
      <c r="O90" s="217">
        <v>2.85</v>
      </c>
      <c r="P90" s="217">
        <v>1.23</v>
      </c>
      <c r="Q90" s="217">
        <v>0.37</v>
      </c>
      <c r="R90" s="217">
        <v>0.74</v>
      </c>
      <c r="S90" s="217">
        <v>0.46</v>
      </c>
      <c r="T90" s="217">
        <v>0.06</v>
      </c>
      <c r="U90" s="217">
        <v>1.92</v>
      </c>
      <c r="V90" s="217">
        <v>0.34</v>
      </c>
      <c r="W90" s="217">
        <v>0.68</v>
      </c>
      <c r="X90" s="217">
        <v>2.41</v>
      </c>
      <c r="Y90" s="217">
        <v>0</v>
      </c>
      <c r="Z90" s="217">
        <v>2.27</v>
      </c>
      <c r="AA90" s="217">
        <v>1.29</v>
      </c>
      <c r="AB90" s="217">
        <v>0</v>
      </c>
      <c r="AC90" s="217">
        <v>2.95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18.28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12.54</v>
      </c>
      <c r="D91" s="217">
        <v>5.97</v>
      </c>
      <c r="E91" s="217">
        <v>0</v>
      </c>
      <c r="F91" s="217">
        <v>0</v>
      </c>
      <c r="G91" s="217">
        <v>34.89</v>
      </c>
      <c r="H91" s="217">
        <v>0</v>
      </c>
      <c r="I91" s="217">
        <v>43.54</v>
      </c>
      <c r="J91" s="217">
        <v>3.11</v>
      </c>
      <c r="K91" s="217">
        <v>149.44999999999999</v>
      </c>
      <c r="L91" s="217">
        <v>0.71</v>
      </c>
      <c r="M91" s="217">
        <v>2.4700000000000002</v>
      </c>
      <c r="N91" s="217">
        <v>2.04</v>
      </c>
      <c r="O91" s="217">
        <v>2.85</v>
      </c>
      <c r="P91" s="217">
        <v>1.23</v>
      </c>
      <c r="Q91" s="217">
        <v>0.37</v>
      </c>
      <c r="R91" s="217">
        <v>0.74</v>
      </c>
      <c r="S91" s="217">
        <v>0.46</v>
      </c>
      <c r="T91" s="217">
        <v>0.06</v>
      </c>
      <c r="U91" s="217">
        <v>1.92</v>
      </c>
      <c r="V91" s="217">
        <v>0.34</v>
      </c>
      <c r="W91" s="217">
        <v>0.68</v>
      </c>
      <c r="X91" s="217">
        <v>2.41</v>
      </c>
      <c r="Y91" s="217">
        <v>0</v>
      </c>
      <c r="Z91" s="217">
        <v>2.27</v>
      </c>
      <c r="AA91" s="217">
        <v>1.29</v>
      </c>
      <c r="AB91" s="217">
        <v>0</v>
      </c>
      <c r="AC91" s="217">
        <v>2.95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20.09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12.54</v>
      </c>
      <c r="D92" s="217">
        <v>5.97</v>
      </c>
      <c r="E92" s="217">
        <v>0</v>
      </c>
      <c r="F92" s="217">
        <v>0</v>
      </c>
      <c r="G92" s="217">
        <v>34.89</v>
      </c>
      <c r="H92" s="217">
        <v>0</v>
      </c>
      <c r="I92" s="217">
        <v>43.54</v>
      </c>
      <c r="J92" s="217">
        <v>3.11</v>
      </c>
      <c r="K92" s="217">
        <v>140.79</v>
      </c>
      <c r="L92" s="217">
        <v>0.71</v>
      </c>
      <c r="M92" s="217">
        <v>2.4700000000000002</v>
      </c>
      <c r="N92" s="217">
        <v>2.04</v>
      </c>
      <c r="O92" s="217">
        <v>2.85</v>
      </c>
      <c r="P92" s="217">
        <v>1.23</v>
      </c>
      <c r="Q92" s="217">
        <v>0.37</v>
      </c>
      <c r="R92" s="217">
        <v>0.74</v>
      </c>
      <c r="S92" s="217">
        <v>0.46</v>
      </c>
      <c r="T92" s="217">
        <v>0.06</v>
      </c>
      <c r="U92" s="217">
        <v>1.92</v>
      </c>
      <c r="V92" s="217">
        <v>0.34</v>
      </c>
      <c r="W92" s="217">
        <v>0.68</v>
      </c>
      <c r="X92" s="217">
        <v>2.41</v>
      </c>
      <c r="Y92" s="217">
        <v>0</v>
      </c>
      <c r="Z92" s="217">
        <v>2.27</v>
      </c>
      <c r="AA92" s="217">
        <v>1.29</v>
      </c>
      <c r="AB92" s="217">
        <v>0</v>
      </c>
      <c r="AC92" s="217">
        <v>2.95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20.09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12.54</v>
      </c>
      <c r="D93" s="217">
        <v>5.97</v>
      </c>
      <c r="E93" s="217">
        <v>0</v>
      </c>
      <c r="F93" s="217">
        <v>0</v>
      </c>
      <c r="G93" s="217">
        <v>34.89</v>
      </c>
      <c r="H93" s="217">
        <v>0</v>
      </c>
      <c r="I93" s="217">
        <v>43.54</v>
      </c>
      <c r="J93" s="217">
        <v>3.11</v>
      </c>
      <c r="K93" s="217">
        <v>116.82</v>
      </c>
      <c r="L93" s="217">
        <v>0.71</v>
      </c>
      <c r="M93" s="217">
        <v>2.4700000000000002</v>
      </c>
      <c r="N93" s="217">
        <v>2.04</v>
      </c>
      <c r="O93" s="217">
        <v>2.85</v>
      </c>
      <c r="P93" s="217">
        <v>1.23</v>
      </c>
      <c r="Q93" s="217">
        <v>0.37</v>
      </c>
      <c r="R93" s="217">
        <v>0.74</v>
      </c>
      <c r="S93" s="217">
        <v>0.46</v>
      </c>
      <c r="T93" s="217">
        <v>0.06</v>
      </c>
      <c r="U93" s="217">
        <v>1.92</v>
      </c>
      <c r="V93" s="217">
        <v>0.34</v>
      </c>
      <c r="W93" s="217">
        <v>0.68</v>
      </c>
      <c r="X93" s="217">
        <v>2.41</v>
      </c>
      <c r="Y93" s="217">
        <v>0</v>
      </c>
      <c r="Z93" s="217">
        <v>2.27</v>
      </c>
      <c r="AA93" s="217">
        <v>1.29</v>
      </c>
      <c r="AB93" s="217">
        <v>0</v>
      </c>
      <c r="AC93" s="217">
        <v>2.95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20.09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12.54</v>
      </c>
      <c r="D94" s="217">
        <v>5.97</v>
      </c>
      <c r="E94" s="217">
        <v>0</v>
      </c>
      <c r="F94" s="217">
        <v>0</v>
      </c>
      <c r="G94" s="217">
        <v>34.89</v>
      </c>
      <c r="H94" s="217">
        <v>0</v>
      </c>
      <c r="I94" s="217">
        <v>43.54</v>
      </c>
      <c r="J94" s="217">
        <v>3.11</v>
      </c>
      <c r="K94" s="217">
        <v>135.35</v>
      </c>
      <c r="L94" s="217">
        <v>0.71</v>
      </c>
      <c r="M94" s="217">
        <v>2.4700000000000002</v>
      </c>
      <c r="N94" s="217">
        <v>2.04</v>
      </c>
      <c r="O94" s="217">
        <v>2.85</v>
      </c>
      <c r="P94" s="217">
        <v>1.23</v>
      </c>
      <c r="Q94" s="217">
        <v>0.37</v>
      </c>
      <c r="R94" s="217">
        <v>0.74</v>
      </c>
      <c r="S94" s="217">
        <v>0.46</v>
      </c>
      <c r="T94" s="217">
        <v>0.06</v>
      </c>
      <c r="U94" s="217">
        <v>1.92</v>
      </c>
      <c r="V94" s="217">
        <v>0.34</v>
      </c>
      <c r="W94" s="217">
        <v>0.68</v>
      </c>
      <c r="X94" s="217">
        <v>2.41</v>
      </c>
      <c r="Y94" s="217">
        <v>0</v>
      </c>
      <c r="Z94" s="217">
        <v>2.27</v>
      </c>
      <c r="AA94" s="217">
        <v>1.29</v>
      </c>
      <c r="AB94" s="217">
        <v>0</v>
      </c>
      <c r="AC94" s="217">
        <v>2.95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20.09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12.54</v>
      </c>
      <c r="D95" s="217">
        <v>5.97</v>
      </c>
      <c r="E95" s="217">
        <v>0</v>
      </c>
      <c r="F95" s="217">
        <v>0</v>
      </c>
      <c r="G95" s="217">
        <v>34.89</v>
      </c>
      <c r="H95" s="217">
        <v>0</v>
      </c>
      <c r="I95" s="217">
        <v>43.54</v>
      </c>
      <c r="J95" s="217">
        <v>3.11</v>
      </c>
      <c r="K95" s="217">
        <v>207.22</v>
      </c>
      <c r="L95" s="217">
        <v>0.71</v>
      </c>
      <c r="M95" s="217">
        <v>2.4700000000000002</v>
      </c>
      <c r="N95" s="217">
        <v>2.04</v>
      </c>
      <c r="O95" s="217">
        <v>2.85</v>
      </c>
      <c r="P95" s="217">
        <v>1.23</v>
      </c>
      <c r="Q95" s="217">
        <v>0.37</v>
      </c>
      <c r="R95" s="217">
        <v>0.74</v>
      </c>
      <c r="S95" s="217">
        <v>0.4</v>
      </c>
      <c r="T95" s="217">
        <v>0.06</v>
      </c>
      <c r="U95" s="217">
        <v>1.92</v>
      </c>
      <c r="V95" s="217">
        <v>0.34</v>
      </c>
      <c r="W95" s="217">
        <v>0.68</v>
      </c>
      <c r="X95" s="217">
        <v>2.41</v>
      </c>
      <c r="Y95" s="217">
        <v>0</v>
      </c>
      <c r="Z95" s="217">
        <v>2.27</v>
      </c>
      <c r="AA95" s="217">
        <v>1.29</v>
      </c>
      <c r="AB95" s="217">
        <v>0</v>
      </c>
      <c r="AC95" s="217">
        <v>2.95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20.09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12.54</v>
      </c>
      <c r="D96" s="217">
        <v>5.97</v>
      </c>
      <c r="E96" s="217">
        <v>0</v>
      </c>
      <c r="F96" s="217">
        <v>0</v>
      </c>
      <c r="G96" s="217">
        <v>34.89</v>
      </c>
      <c r="H96" s="217">
        <v>0</v>
      </c>
      <c r="I96" s="217">
        <v>43.54</v>
      </c>
      <c r="J96" s="217">
        <v>3.11</v>
      </c>
      <c r="K96" s="217">
        <v>251.87</v>
      </c>
      <c r="L96" s="217">
        <v>0.71</v>
      </c>
      <c r="M96" s="217">
        <v>2.4700000000000002</v>
      </c>
      <c r="N96" s="217">
        <v>2.04</v>
      </c>
      <c r="O96" s="217">
        <v>2.85</v>
      </c>
      <c r="P96" s="217">
        <v>1.23</v>
      </c>
      <c r="Q96" s="217">
        <v>0.37</v>
      </c>
      <c r="R96" s="217">
        <v>0.74</v>
      </c>
      <c r="S96" s="217">
        <v>0.4</v>
      </c>
      <c r="T96" s="217">
        <v>0.06</v>
      </c>
      <c r="U96" s="217">
        <v>1.92</v>
      </c>
      <c r="V96" s="217">
        <v>0.34</v>
      </c>
      <c r="W96" s="217">
        <v>0.68</v>
      </c>
      <c r="X96" s="217">
        <v>2.41</v>
      </c>
      <c r="Y96" s="217">
        <v>0</v>
      </c>
      <c r="Z96" s="217">
        <v>2.27</v>
      </c>
      <c r="AA96" s="217">
        <v>1.29</v>
      </c>
      <c r="AB96" s="217">
        <v>0</v>
      </c>
      <c r="AC96" s="217">
        <v>2.95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20.09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12.54</v>
      </c>
      <c r="D97" s="217">
        <v>5.97</v>
      </c>
      <c r="E97" s="217">
        <v>0</v>
      </c>
      <c r="F97" s="217">
        <v>0</v>
      </c>
      <c r="G97" s="217">
        <v>34.89</v>
      </c>
      <c r="H97" s="217">
        <v>0</v>
      </c>
      <c r="I97" s="217">
        <v>43.54</v>
      </c>
      <c r="J97" s="217">
        <v>3.11</v>
      </c>
      <c r="K97" s="217">
        <v>251.86</v>
      </c>
      <c r="L97" s="217">
        <v>0.71</v>
      </c>
      <c r="M97" s="217">
        <v>2.4700000000000002</v>
      </c>
      <c r="N97" s="217">
        <v>2.04</v>
      </c>
      <c r="O97" s="217">
        <v>2.85</v>
      </c>
      <c r="P97" s="217">
        <v>1.23</v>
      </c>
      <c r="Q97" s="217">
        <v>0.37</v>
      </c>
      <c r="R97" s="217">
        <v>0.74</v>
      </c>
      <c r="S97" s="217">
        <v>0.4</v>
      </c>
      <c r="T97" s="217">
        <v>0.06</v>
      </c>
      <c r="U97" s="217">
        <v>1.92</v>
      </c>
      <c r="V97" s="217">
        <v>0.34</v>
      </c>
      <c r="W97" s="217">
        <v>0.68</v>
      </c>
      <c r="X97" s="217">
        <v>2.41</v>
      </c>
      <c r="Y97" s="217">
        <v>0</v>
      </c>
      <c r="Z97" s="217">
        <v>2.27</v>
      </c>
      <c r="AA97" s="217">
        <v>1.29</v>
      </c>
      <c r="AB97" s="217">
        <v>0</v>
      </c>
      <c r="AC97" s="217">
        <v>2.95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20.09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12.54</v>
      </c>
      <c r="D98" s="217">
        <v>5.97</v>
      </c>
      <c r="E98" s="217">
        <v>0</v>
      </c>
      <c r="F98" s="217">
        <v>0</v>
      </c>
      <c r="G98" s="217">
        <v>34.89</v>
      </c>
      <c r="H98" s="217">
        <v>0</v>
      </c>
      <c r="I98" s="217">
        <v>43.54</v>
      </c>
      <c r="J98" s="217">
        <v>3.11</v>
      </c>
      <c r="K98" s="217">
        <v>251.86</v>
      </c>
      <c r="L98" s="217">
        <v>0.71</v>
      </c>
      <c r="M98" s="217">
        <v>2.4700000000000002</v>
      </c>
      <c r="N98" s="217">
        <v>2.04</v>
      </c>
      <c r="O98" s="217">
        <v>2.85</v>
      </c>
      <c r="P98" s="217">
        <v>1.23</v>
      </c>
      <c r="Q98" s="217">
        <v>0.37</v>
      </c>
      <c r="R98" s="217">
        <v>0.74</v>
      </c>
      <c r="S98" s="217">
        <v>0.4</v>
      </c>
      <c r="T98" s="217">
        <v>0.06</v>
      </c>
      <c r="U98" s="217">
        <v>1.92</v>
      </c>
      <c r="V98" s="217">
        <v>0.34</v>
      </c>
      <c r="W98" s="217">
        <v>0.68</v>
      </c>
      <c r="X98" s="217">
        <v>2.41</v>
      </c>
      <c r="Y98" s="217">
        <v>0</v>
      </c>
      <c r="Z98" s="217">
        <v>2.27</v>
      </c>
      <c r="AA98" s="217">
        <v>1.29</v>
      </c>
      <c r="AB98" s="217">
        <v>0</v>
      </c>
      <c r="AC98" s="217">
        <v>2.95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20.09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0.29387999999999953</v>
      </c>
      <c r="D99">
        <f t="shared" si="0"/>
        <v>0.15048000000000028</v>
      </c>
      <c r="E99">
        <f t="shared" si="0"/>
        <v>0</v>
      </c>
      <c r="F99">
        <f t="shared" si="0"/>
        <v>0</v>
      </c>
      <c r="G99">
        <f t="shared" si="0"/>
        <v>0.84101999999999955</v>
      </c>
      <c r="H99">
        <f t="shared" si="0"/>
        <v>0</v>
      </c>
      <c r="I99">
        <f t="shared" si="0"/>
        <v>1.0293799999999997</v>
      </c>
      <c r="J99">
        <f t="shared" si="0"/>
        <v>7.78950000000002E-2</v>
      </c>
      <c r="K99">
        <f t="shared" si="0"/>
        <v>5.5513550000000018</v>
      </c>
      <c r="L99">
        <f t="shared" si="0"/>
        <v>0.21474250000000009</v>
      </c>
      <c r="M99">
        <f t="shared" si="0"/>
        <v>5.9279999999999979E-2</v>
      </c>
      <c r="N99">
        <f t="shared" si="0"/>
        <v>4.8959999999999983E-2</v>
      </c>
      <c r="O99">
        <f t="shared" si="0"/>
        <v>6.8399999999999947E-2</v>
      </c>
      <c r="P99">
        <f t="shared" si="0"/>
        <v>2.9160000000000016E-2</v>
      </c>
      <c r="Q99">
        <f t="shared" si="0"/>
        <v>0.10665750000000002</v>
      </c>
      <c r="R99">
        <f t="shared" si="0"/>
        <v>0.161605</v>
      </c>
      <c r="S99">
        <f t="shared" si="0"/>
        <v>0.12616999999999992</v>
      </c>
      <c r="T99">
        <f t="shared" si="0"/>
        <v>1.220500000000002E-2</v>
      </c>
      <c r="U99">
        <f t="shared" si="0"/>
        <v>4.5597499999999916E-2</v>
      </c>
      <c r="V99">
        <f t="shared" si="0"/>
        <v>6.138500000000003E-2</v>
      </c>
      <c r="W99">
        <f t="shared" si="0"/>
        <v>0.16776249999999965</v>
      </c>
      <c r="X99">
        <f t="shared" si="0"/>
        <v>0.52496749999999925</v>
      </c>
      <c r="Y99">
        <f t="shared" si="0"/>
        <v>0</v>
      </c>
      <c r="Z99">
        <f t="shared" si="0"/>
        <v>0.44328999999999963</v>
      </c>
      <c r="AA99">
        <f t="shared" si="0"/>
        <v>0.27731499999999987</v>
      </c>
      <c r="AB99">
        <f t="shared" si="0"/>
        <v>0</v>
      </c>
      <c r="AC99">
        <f t="shared" si="0"/>
        <v>6.7137500000000003E-2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0.36680999999999964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5.33</v>
      </c>
      <c r="D3" s="217">
        <v>2.93</v>
      </c>
      <c r="E3" s="217">
        <v>0</v>
      </c>
      <c r="F3" s="217">
        <v>0</v>
      </c>
      <c r="G3" s="217">
        <v>16</v>
      </c>
      <c r="H3" s="217">
        <v>0</v>
      </c>
      <c r="I3" s="217">
        <v>20.59</v>
      </c>
      <c r="J3" s="217">
        <v>1.67</v>
      </c>
      <c r="K3" s="217">
        <v>88</v>
      </c>
      <c r="L3" s="217">
        <v>45.98</v>
      </c>
      <c r="M3" s="217">
        <v>0</v>
      </c>
      <c r="N3" s="217">
        <v>1.1100000000000001</v>
      </c>
      <c r="O3" s="217">
        <v>1.87</v>
      </c>
      <c r="P3" s="217">
        <v>2.57</v>
      </c>
      <c r="Q3" s="217">
        <v>2.13</v>
      </c>
      <c r="R3" s="217">
        <v>5.96</v>
      </c>
      <c r="S3" s="217">
        <v>3.82</v>
      </c>
      <c r="T3" s="217">
        <v>0</v>
      </c>
      <c r="U3" s="217">
        <v>6.89</v>
      </c>
      <c r="V3" s="217">
        <v>0.2</v>
      </c>
      <c r="W3" s="217">
        <v>5.75</v>
      </c>
      <c r="X3" s="217">
        <v>1.39</v>
      </c>
      <c r="Y3" s="217">
        <v>0</v>
      </c>
      <c r="Z3" s="217">
        <v>1.31</v>
      </c>
      <c r="AA3" s="217">
        <v>0.74</v>
      </c>
      <c r="AB3" s="217">
        <v>0</v>
      </c>
      <c r="AC3" s="217">
        <v>0.68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12.6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5.33</v>
      </c>
      <c r="D4" s="217">
        <v>2.93</v>
      </c>
      <c r="E4" s="217">
        <v>0</v>
      </c>
      <c r="F4" s="217">
        <v>0</v>
      </c>
      <c r="G4" s="217">
        <v>16</v>
      </c>
      <c r="H4" s="217">
        <v>0</v>
      </c>
      <c r="I4" s="217">
        <v>20.59</v>
      </c>
      <c r="J4" s="217">
        <v>1.67</v>
      </c>
      <c r="K4" s="217">
        <v>88</v>
      </c>
      <c r="L4" s="217">
        <v>45.98</v>
      </c>
      <c r="M4" s="217">
        <v>0</v>
      </c>
      <c r="N4" s="217">
        <v>1.1100000000000001</v>
      </c>
      <c r="O4" s="217">
        <v>1.87</v>
      </c>
      <c r="P4" s="217">
        <v>2.56</v>
      </c>
      <c r="Q4" s="217">
        <v>2.13</v>
      </c>
      <c r="R4" s="217">
        <v>5.96</v>
      </c>
      <c r="S4" s="217">
        <v>3.82</v>
      </c>
      <c r="T4" s="217">
        <v>0</v>
      </c>
      <c r="U4" s="217">
        <v>6.89</v>
      </c>
      <c r="V4" s="217">
        <v>0.2</v>
      </c>
      <c r="W4" s="217">
        <v>5.75</v>
      </c>
      <c r="X4" s="217">
        <v>1.39</v>
      </c>
      <c r="Y4" s="217">
        <v>0</v>
      </c>
      <c r="Z4" s="217">
        <v>1.31</v>
      </c>
      <c r="AA4" s="217">
        <v>0.74</v>
      </c>
      <c r="AB4" s="217">
        <v>0</v>
      </c>
      <c r="AC4" s="217">
        <v>0.68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12.6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5.33</v>
      </c>
      <c r="D5" s="217">
        <v>2.93</v>
      </c>
      <c r="E5" s="217">
        <v>0</v>
      </c>
      <c r="F5" s="217">
        <v>0</v>
      </c>
      <c r="G5" s="217">
        <v>16</v>
      </c>
      <c r="H5" s="217">
        <v>0</v>
      </c>
      <c r="I5" s="217">
        <v>20.59</v>
      </c>
      <c r="J5" s="217">
        <v>1.67</v>
      </c>
      <c r="K5" s="217">
        <v>87.22</v>
      </c>
      <c r="L5" s="217">
        <v>45.97</v>
      </c>
      <c r="M5" s="217">
        <v>0</v>
      </c>
      <c r="N5" s="217">
        <v>1.1100000000000001</v>
      </c>
      <c r="O5" s="217">
        <v>1.87</v>
      </c>
      <c r="P5" s="217">
        <v>2.56</v>
      </c>
      <c r="Q5" s="217">
        <v>3.13</v>
      </c>
      <c r="R5" s="217">
        <v>5.96</v>
      </c>
      <c r="S5" s="217">
        <v>3.82</v>
      </c>
      <c r="T5" s="217">
        <v>0</v>
      </c>
      <c r="U5" s="217">
        <v>6.89</v>
      </c>
      <c r="V5" s="217">
        <v>0.2</v>
      </c>
      <c r="W5" s="217">
        <v>5.75</v>
      </c>
      <c r="X5" s="217">
        <v>1.39</v>
      </c>
      <c r="Y5" s="217">
        <v>0</v>
      </c>
      <c r="Z5" s="217">
        <v>0.77</v>
      </c>
      <c r="AA5" s="217">
        <v>0.57999999999999996</v>
      </c>
      <c r="AB5" s="217">
        <v>0</v>
      </c>
      <c r="AC5" s="217">
        <v>0.68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12.6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5.33</v>
      </c>
      <c r="D6" s="217">
        <v>2.93</v>
      </c>
      <c r="E6" s="217">
        <v>0</v>
      </c>
      <c r="F6" s="217">
        <v>0</v>
      </c>
      <c r="G6" s="217">
        <v>16</v>
      </c>
      <c r="H6" s="217">
        <v>0</v>
      </c>
      <c r="I6" s="217">
        <v>20.59</v>
      </c>
      <c r="J6" s="217">
        <v>1.67</v>
      </c>
      <c r="K6" s="217">
        <v>87.22</v>
      </c>
      <c r="L6" s="217">
        <v>45.98</v>
      </c>
      <c r="M6" s="217">
        <v>0</v>
      </c>
      <c r="N6" s="217">
        <v>1.1100000000000001</v>
      </c>
      <c r="O6" s="217">
        <v>1.87</v>
      </c>
      <c r="P6" s="217">
        <v>2.56</v>
      </c>
      <c r="Q6" s="217">
        <v>3.83</v>
      </c>
      <c r="R6" s="217">
        <v>5.96</v>
      </c>
      <c r="S6" s="217">
        <v>3.82</v>
      </c>
      <c r="T6" s="217">
        <v>0</v>
      </c>
      <c r="U6" s="217">
        <v>6.89</v>
      </c>
      <c r="V6" s="217">
        <v>0.2</v>
      </c>
      <c r="W6" s="217">
        <v>5.75</v>
      </c>
      <c r="X6" s="217">
        <v>1.39</v>
      </c>
      <c r="Y6" s="217">
        <v>0</v>
      </c>
      <c r="Z6" s="217">
        <v>0.77</v>
      </c>
      <c r="AA6" s="217">
        <v>0.57999999999999996</v>
      </c>
      <c r="AB6" s="217">
        <v>0</v>
      </c>
      <c r="AC6" s="217">
        <v>0.68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12.6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5.33</v>
      </c>
      <c r="D7" s="217">
        <v>2.93</v>
      </c>
      <c r="E7" s="217">
        <v>0</v>
      </c>
      <c r="F7" s="217">
        <v>0</v>
      </c>
      <c r="G7" s="217">
        <v>16</v>
      </c>
      <c r="H7" s="217">
        <v>0</v>
      </c>
      <c r="I7" s="217">
        <v>20.59</v>
      </c>
      <c r="J7" s="217">
        <v>1.67</v>
      </c>
      <c r="K7" s="217">
        <v>87.29</v>
      </c>
      <c r="L7" s="217">
        <v>45.98</v>
      </c>
      <c r="M7" s="217">
        <v>0</v>
      </c>
      <c r="N7" s="217">
        <v>1.1100000000000001</v>
      </c>
      <c r="O7" s="217">
        <v>1.87</v>
      </c>
      <c r="P7" s="217">
        <v>2.56</v>
      </c>
      <c r="Q7" s="217">
        <v>3.83</v>
      </c>
      <c r="R7" s="217">
        <v>5.96</v>
      </c>
      <c r="S7" s="217">
        <v>3.82</v>
      </c>
      <c r="T7" s="217">
        <v>0</v>
      </c>
      <c r="U7" s="217">
        <v>6.89</v>
      </c>
      <c r="V7" s="217">
        <v>0.2</v>
      </c>
      <c r="W7" s="217">
        <v>5.75</v>
      </c>
      <c r="X7" s="217">
        <v>1.39</v>
      </c>
      <c r="Y7" s="217">
        <v>0</v>
      </c>
      <c r="Z7" s="217">
        <v>1.72</v>
      </c>
      <c r="AA7" s="217">
        <v>1.1200000000000001</v>
      </c>
      <c r="AB7" s="217">
        <v>0</v>
      </c>
      <c r="AC7" s="217">
        <v>0.68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11.58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5.33</v>
      </c>
      <c r="D8" s="217">
        <v>2.93</v>
      </c>
      <c r="E8" s="217">
        <v>0</v>
      </c>
      <c r="F8" s="217">
        <v>0</v>
      </c>
      <c r="G8" s="217">
        <v>16</v>
      </c>
      <c r="H8" s="217">
        <v>0</v>
      </c>
      <c r="I8" s="217">
        <v>20.59</v>
      </c>
      <c r="J8" s="217">
        <v>1.67</v>
      </c>
      <c r="K8" s="217">
        <v>87.29</v>
      </c>
      <c r="L8" s="217">
        <v>45.98</v>
      </c>
      <c r="M8" s="217">
        <v>0</v>
      </c>
      <c r="N8" s="217">
        <v>1.1100000000000001</v>
      </c>
      <c r="O8" s="217">
        <v>1.87</v>
      </c>
      <c r="P8" s="217">
        <v>2.56</v>
      </c>
      <c r="Q8" s="217">
        <v>3.83</v>
      </c>
      <c r="R8" s="217">
        <v>5.96</v>
      </c>
      <c r="S8" s="217">
        <v>3.82</v>
      </c>
      <c r="T8" s="217">
        <v>0</v>
      </c>
      <c r="U8" s="217">
        <v>6.89</v>
      </c>
      <c r="V8" s="217">
        <v>0.2</v>
      </c>
      <c r="W8" s="217">
        <v>5.75</v>
      </c>
      <c r="X8" s="217">
        <v>1.39</v>
      </c>
      <c r="Y8" s="217">
        <v>0</v>
      </c>
      <c r="Z8" s="217">
        <v>1.72</v>
      </c>
      <c r="AA8" s="217">
        <v>1.1200000000000001</v>
      </c>
      <c r="AB8" s="217">
        <v>0</v>
      </c>
      <c r="AC8" s="217">
        <v>0.68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11.58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5.33</v>
      </c>
      <c r="D9" s="217">
        <v>2.93</v>
      </c>
      <c r="E9" s="217">
        <v>0</v>
      </c>
      <c r="F9" s="217">
        <v>0</v>
      </c>
      <c r="G9" s="217">
        <v>16</v>
      </c>
      <c r="H9" s="217">
        <v>0</v>
      </c>
      <c r="I9" s="217">
        <v>20.59</v>
      </c>
      <c r="J9" s="217">
        <v>1.67</v>
      </c>
      <c r="K9" s="217">
        <v>86.3</v>
      </c>
      <c r="L9" s="217">
        <v>45.98</v>
      </c>
      <c r="M9" s="217">
        <v>0</v>
      </c>
      <c r="N9" s="217">
        <v>1.1100000000000001</v>
      </c>
      <c r="O9" s="217">
        <v>1.87</v>
      </c>
      <c r="P9" s="217">
        <v>2.56</v>
      </c>
      <c r="Q9" s="217">
        <v>3.83</v>
      </c>
      <c r="R9" s="217">
        <v>5.96</v>
      </c>
      <c r="S9" s="217">
        <v>3.82</v>
      </c>
      <c r="T9" s="217">
        <v>0</v>
      </c>
      <c r="U9" s="217">
        <v>6.89</v>
      </c>
      <c r="V9" s="217">
        <v>0.2</v>
      </c>
      <c r="W9" s="217">
        <v>5.75</v>
      </c>
      <c r="X9" s="217">
        <v>1.39</v>
      </c>
      <c r="Y9" s="217">
        <v>0</v>
      </c>
      <c r="Z9" s="217">
        <v>0.77</v>
      </c>
      <c r="AA9" s="217">
        <v>0.57999999999999996</v>
      </c>
      <c r="AB9" s="217">
        <v>0</v>
      </c>
      <c r="AC9" s="217">
        <v>0.68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11.58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5.33</v>
      </c>
      <c r="D10" s="217">
        <v>2.93</v>
      </c>
      <c r="E10" s="217">
        <v>0</v>
      </c>
      <c r="F10" s="217">
        <v>0</v>
      </c>
      <c r="G10" s="217">
        <v>16</v>
      </c>
      <c r="H10" s="217">
        <v>0</v>
      </c>
      <c r="I10" s="217">
        <v>20.59</v>
      </c>
      <c r="J10" s="217">
        <v>1.67</v>
      </c>
      <c r="K10" s="217">
        <v>86.3</v>
      </c>
      <c r="L10" s="217">
        <v>45.98</v>
      </c>
      <c r="M10" s="217">
        <v>0</v>
      </c>
      <c r="N10" s="217">
        <v>1.1100000000000001</v>
      </c>
      <c r="O10" s="217">
        <v>1.87</v>
      </c>
      <c r="P10" s="217">
        <v>2.56</v>
      </c>
      <c r="Q10" s="217">
        <v>3.83</v>
      </c>
      <c r="R10" s="217">
        <v>5.96</v>
      </c>
      <c r="S10" s="217">
        <v>3.82</v>
      </c>
      <c r="T10" s="217">
        <v>0</v>
      </c>
      <c r="U10" s="217">
        <v>6.89</v>
      </c>
      <c r="V10" s="217">
        <v>0.2</v>
      </c>
      <c r="W10" s="217">
        <v>5.75</v>
      </c>
      <c r="X10" s="217">
        <v>1.39</v>
      </c>
      <c r="Y10" s="217">
        <v>0</v>
      </c>
      <c r="Z10" s="217">
        <v>0.77</v>
      </c>
      <c r="AA10" s="217">
        <v>0.57999999999999996</v>
      </c>
      <c r="AB10" s="217">
        <v>0</v>
      </c>
      <c r="AC10" s="217">
        <v>0.68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11.58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5.33</v>
      </c>
      <c r="D11" s="217">
        <v>2.93</v>
      </c>
      <c r="E11" s="217">
        <v>0</v>
      </c>
      <c r="F11" s="217">
        <v>0</v>
      </c>
      <c r="G11" s="217">
        <v>16</v>
      </c>
      <c r="H11" s="217">
        <v>0</v>
      </c>
      <c r="I11" s="217">
        <v>20.59</v>
      </c>
      <c r="J11" s="217">
        <v>1.67</v>
      </c>
      <c r="K11" s="217">
        <v>85.03</v>
      </c>
      <c r="L11" s="217">
        <v>45.98</v>
      </c>
      <c r="M11" s="217">
        <v>0</v>
      </c>
      <c r="N11" s="217">
        <v>1.1100000000000001</v>
      </c>
      <c r="O11" s="217">
        <v>1.87</v>
      </c>
      <c r="P11" s="217">
        <v>2.56</v>
      </c>
      <c r="Q11" s="217">
        <v>2.93</v>
      </c>
      <c r="R11" s="217">
        <v>5.95</v>
      </c>
      <c r="S11" s="217">
        <v>3.33</v>
      </c>
      <c r="T11" s="217">
        <v>0</v>
      </c>
      <c r="U11" s="217">
        <v>6.89</v>
      </c>
      <c r="V11" s="217">
        <v>0.2</v>
      </c>
      <c r="W11" s="217">
        <v>5.75</v>
      </c>
      <c r="X11" s="217">
        <v>1.39</v>
      </c>
      <c r="Y11" s="217">
        <v>0</v>
      </c>
      <c r="Z11" s="217">
        <v>0.74</v>
      </c>
      <c r="AA11" s="217">
        <v>10.42</v>
      </c>
      <c r="AB11" s="217">
        <v>0</v>
      </c>
      <c r="AC11" s="217">
        <v>0.68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9.02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5.33</v>
      </c>
      <c r="D12" s="217">
        <v>2.93</v>
      </c>
      <c r="E12" s="217">
        <v>0</v>
      </c>
      <c r="F12" s="217">
        <v>0</v>
      </c>
      <c r="G12" s="217">
        <v>16</v>
      </c>
      <c r="H12" s="217">
        <v>0</v>
      </c>
      <c r="I12" s="217">
        <v>20.59</v>
      </c>
      <c r="J12" s="217">
        <v>1.67</v>
      </c>
      <c r="K12" s="217">
        <v>85.03</v>
      </c>
      <c r="L12" s="217">
        <v>45.98</v>
      </c>
      <c r="M12" s="217">
        <v>0</v>
      </c>
      <c r="N12" s="217">
        <v>1.1100000000000001</v>
      </c>
      <c r="O12" s="217">
        <v>1.87</v>
      </c>
      <c r="P12" s="217">
        <v>2.56</v>
      </c>
      <c r="Q12" s="217">
        <v>2.93</v>
      </c>
      <c r="R12" s="217">
        <v>5.96</v>
      </c>
      <c r="S12" s="217">
        <v>3.33</v>
      </c>
      <c r="T12" s="217">
        <v>0</v>
      </c>
      <c r="U12" s="217">
        <v>6.89</v>
      </c>
      <c r="V12" s="217">
        <v>0.2</v>
      </c>
      <c r="W12" s="217">
        <v>5.75</v>
      </c>
      <c r="X12" s="217">
        <v>1.39</v>
      </c>
      <c r="Y12" s="217">
        <v>0</v>
      </c>
      <c r="Z12" s="217">
        <v>0.74</v>
      </c>
      <c r="AA12" s="217">
        <v>10.42</v>
      </c>
      <c r="AB12" s="217">
        <v>0</v>
      </c>
      <c r="AC12" s="217">
        <v>0.68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9.02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5.33</v>
      </c>
      <c r="D13" s="217">
        <v>2.93</v>
      </c>
      <c r="E13" s="217">
        <v>0</v>
      </c>
      <c r="F13" s="217">
        <v>0</v>
      </c>
      <c r="G13" s="217">
        <v>16</v>
      </c>
      <c r="H13" s="217">
        <v>0</v>
      </c>
      <c r="I13" s="217">
        <v>20.59</v>
      </c>
      <c r="J13" s="217">
        <v>1.67</v>
      </c>
      <c r="K13" s="217">
        <v>85.03</v>
      </c>
      <c r="L13" s="217">
        <v>45.98</v>
      </c>
      <c r="M13" s="217">
        <v>0</v>
      </c>
      <c r="N13" s="217">
        <v>1.1100000000000001</v>
      </c>
      <c r="O13" s="217">
        <v>1.87</v>
      </c>
      <c r="P13" s="217">
        <v>2.56</v>
      </c>
      <c r="Q13" s="217">
        <v>2.93</v>
      </c>
      <c r="R13" s="217">
        <v>0.4</v>
      </c>
      <c r="S13" s="217">
        <v>0</v>
      </c>
      <c r="T13" s="217">
        <v>0</v>
      </c>
      <c r="U13" s="217">
        <v>6.89</v>
      </c>
      <c r="V13" s="217">
        <v>0.2</v>
      </c>
      <c r="W13" s="217">
        <v>0.39</v>
      </c>
      <c r="X13" s="217">
        <v>1.39</v>
      </c>
      <c r="Y13" s="217">
        <v>0</v>
      </c>
      <c r="Z13" s="217">
        <v>0.74</v>
      </c>
      <c r="AA13" s="217">
        <v>10.42</v>
      </c>
      <c r="AB13" s="217">
        <v>0</v>
      </c>
      <c r="AC13" s="217">
        <v>0.45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9.02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5.33</v>
      </c>
      <c r="D14" s="217">
        <v>2.93</v>
      </c>
      <c r="E14" s="217">
        <v>0</v>
      </c>
      <c r="F14" s="217">
        <v>0</v>
      </c>
      <c r="G14" s="217">
        <v>16</v>
      </c>
      <c r="H14" s="217">
        <v>0</v>
      </c>
      <c r="I14" s="217">
        <v>20.59</v>
      </c>
      <c r="J14" s="217">
        <v>1.67</v>
      </c>
      <c r="K14" s="217">
        <v>85.03</v>
      </c>
      <c r="L14" s="217">
        <v>45.98</v>
      </c>
      <c r="M14" s="217">
        <v>0</v>
      </c>
      <c r="N14" s="217">
        <v>1.1100000000000001</v>
      </c>
      <c r="O14" s="217">
        <v>1.87</v>
      </c>
      <c r="P14" s="217">
        <v>2.56</v>
      </c>
      <c r="Q14" s="217">
        <v>2.93</v>
      </c>
      <c r="R14" s="217">
        <v>0.4</v>
      </c>
      <c r="S14" s="217">
        <v>0</v>
      </c>
      <c r="T14" s="217">
        <v>0</v>
      </c>
      <c r="U14" s="217">
        <v>6.89</v>
      </c>
      <c r="V14" s="217">
        <v>0.2</v>
      </c>
      <c r="W14" s="217">
        <v>0.39</v>
      </c>
      <c r="X14" s="217">
        <v>1.39</v>
      </c>
      <c r="Y14" s="217">
        <v>0</v>
      </c>
      <c r="Z14" s="217">
        <v>0.74</v>
      </c>
      <c r="AA14" s="217">
        <v>10.42</v>
      </c>
      <c r="AB14" s="217">
        <v>0</v>
      </c>
      <c r="AC14" s="217">
        <v>0.45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9.02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5.33</v>
      </c>
      <c r="D15" s="217">
        <v>2.93</v>
      </c>
      <c r="E15" s="217">
        <v>0</v>
      </c>
      <c r="F15" s="217">
        <v>0</v>
      </c>
      <c r="G15" s="217">
        <v>16</v>
      </c>
      <c r="H15" s="217">
        <v>0</v>
      </c>
      <c r="I15" s="217">
        <v>20.59</v>
      </c>
      <c r="J15" s="217">
        <v>1.67</v>
      </c>
      <c r="K15" s="217">
        <v>85.03</v>
      </c>
      <c r="L15" s="217">
        <v>45.98</v>
      </c>
      <c r="M15" s="217">
        <v>0</v>
      </c>
      <c r="N15" s="217">
        <v>1.1100000000000001</v>
      </c>
      <c r="O15" s="217">
        <v>1.87</v>
      </c>
      <c r="P15" s="217">
        <v>2.56</v>
      </c>
      <c r="Q15" s="217">
        <v>2.93</v>
      </c>
      <c r="R15" s="217">
        <v>0.4</v>
      </c>
      <c r="S15" s="217">
        <v>0</v>
      </c>
      <c r="T15" s="217">
        <v>0</v>
      </c>
      <c r="U15" s="217">
        <v>6.89</v>
      </c>
      <c r="V15" s="217">
        <v>0.2</v>
      </c>
      <c r="W15" s="217">
        <v>0.39</v>
      </c>
      <c r="X15" s="217">
        <v>1.39</v>
      </c>
      <c r="Y15" s="217">
        <v>0</v>
      </c>
      <c r="Z15" s="217">
        <v>0.74</v>
      </c>
      <c r="AA15" s="217">
        <v>10.42</v>
      </c>
      <c r="AB15" s="217">
        <v>0</v>
      </c>
      <c r="AC15" s="217">
        <v>0.45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9.02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5.33</v>
      </c>
      <c r="D16" s="217">
        <v>2.93</v>
      </c>
      <c r="E16" s="217">
        <v>0</v>
      </c>
      <c r="F16" s="217">
        <v>0</v>
      </c>
      <c r="G16" s="217">
        <v>16</v>
      </c>
      <c r="H16" s="217">
        <v>0</v>
      </c>
      <c r="I16" s="217">
        <v>20.59</v>
      </c>
      <c r="J16" s="217">
        <v>1.67</v>
      </c>
      <c r="K16" s="217">
        <v>85.03</v>
      </c>
      <c r="L16" s="217">
        <v>45.98</v>
      </c>
      <c r="M16" s="217">
        <v>0</v>
      </c>
      <c r="N16" s="217">
        <v>1.1100000000000001</v>
      </c>
      <c r="O16" s="217">
        <v>1.87</v>
      </c>
      <c r="P16" s="217">
        <v>2.56</v>
      </c>
      <c r="Q16" s="217">
        <v>2.93</v>
      </c>
      <c r="R16" s="217">
        <v>0.4</v>
      </c>
      <c r="S16" s="217">
        <v>0</v>
      </c>
      <c r="T16" s="217">
        <v>0</v>
      </c>
      <c r="U16" s="217">
        <v>6.89</v>
      </c>
      <c r="V16" s="217">
        <v>0.2</v>
      </c>
      <c r="W16" s="217">
        <v>0.39</v>
      </c>
      <c r="X16" s="217">
        <v>1.39</v>
      </c>
      <c r="Y16" s="217">
        <v>0</v>
      </c>
      <c r="Z16" s="217">
        <v>0.74</v>
      </c>
      <c r="AA16" s="217">
        <v>10.42</v>
      </c>
      <c r="AB16" s="217">
        <v>0</v>
      </c>
      <c r="AC16" s="217">
        <v>0.45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9.02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5.33</v>
      </c>
      <c r="D17" s="217">
        <v>2.93</v>
      </c>
      <c r="E17" s="217">
        <v>0</v>
      </c>
      <c r="F17" s="217">
        <v>0</v>
      </c>
      <c r="G17" s="217">
        <v>16</v>
      </c>
      <c r="H17" s="217">
        <v>0</v>
      </c>
      <c r="I17" s="217">
        <v>20.59</v>
      </c>
      <c r="J17" s="217">
        <v>1.67</v>
      </c>
      <c r="K17" s="217">
        <v>85.03</v>
      </c>
      <c r="L17" s="217">
        <v>45.98</v>
      </c>
      <c r="M17" s="217">
        <v>0</v>
      </c>
      <c r="N17" s="217">
        <v>1.1100000000000001</v>
      </c>
      <c r="O17" s="217">
        <v>1.87</v>
      </c>
      <c r="P17" s="217">
        <v>2.56</v>
      </c>
      <c r="Q17" s="217">
        <v>2.93</v>
      </c>
      <c r="R17" s="217">
        <v>0.4</v>
      </c>
      <c r="S17" s="217">
        <v>0</v>
      </c>
      <c r="T17" s="217">
        <v>0</v>
      </c>
      <c r="U17" s="217">
        <v>6.89</v>
      </c>
      <c r="V17" s="217">
        <v>0.2</v>
      </c>
      <c r="W17" s="217">
        <v>0.39</v>
      </c>
      <c r="X17" s="217">
        <v>1.39</v>
      </c>
      <c r="Y17" s="217">
        <v>0</v>
      </c>
      <c r="Z17" s="217">
        <v>0</v>
      </c>
      <c r="AA17" s="217">
        <v>10.42</v>
      </c>
      <c r="AB17" s="217">
        <v>0</v>
      </c>
      <c r="AC17" s="217">
        <v>0.45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9.02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5.33</v>
      </c>
      <c r="D18" s="217">
        <v>2.93</v>
      </c>
      <c r="E18" s="217">
        <v>0</v>
      </c>
      <c r="F18" s="217">
        <v>0</v>
      </c>
      <c r="G18" s="217">
        <v>16</v>
      </c>
      <c r="H18" s="217">
        <v>0</v>
      </c>
      <c r="I18" s="217">
        <v>20.59</v>
      </c>
      <c r="J18" s="217">
        <v>1.67</v>
      </c>
      <c r="K18" s="217">
        <v>85.03</v>
      </c>
      <c r="L18" s="217">
        <v>45.98</v>
      </c>
      <c r="M18" s="217">
        <v>0</v>
      </c>
      <c r="N18" s="217">
        <v>1.1100000000000001</v>
      </c>
      <c r="O18" s="217">
        <v>1.87</v>
      </c>
      <c r="P18" s="217">
        <v>2.56</v>
      </c>
      <c r="Q18" s="217">
        <v>3.13</v>
      </c>
      <c r="R18" s="217">
        <v>8.82</v>
      </c>
      <c r="S18" s="217">
        <v>3.56</v>
      </c>
      <c r="T18" s="217">
        <v>0</v>
      </c>
      <c r="U18" s="217">
        <v>6.89</v>
      </c>
      <c r="V18" s="217">
        <v>0.2</v>
      </c>
      <c r="W18" s="217">
        <v>5.75</v>
      </c>
      <c r="X18" s="217">
        <v>1.39</v>
      </c>
      <c r="Y18" s="217">
        <v>0</v>
      </c>
      <c r="Z18" s="217">
        <v>18.5</v>
      </c>
      <c r="AA18" s="217">
        <v>10.42</v>
      </c>
      <c r="AB18" s="217">
        <v>0</v>
      </c>
      <c r="AC18" s="217">
        <v>0.45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9.02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5.33</v>
      </c>
      <c r="D19" s="217">
        <v>2.93</v>
      </c>
      <c r="E19" s="217">
        <v>0</v>
      </c>
      <c r="F19" s="217">
        <v>0</v>
      </c>
      <c r="G19" s="217">
        <v>16</v>
      </c>
      <c r="H19" s="217">
        <v>0</v>
      </c>
      <c r="I19" s="217">
        <v>20.59</v>
      </c>
      <c r="J19" s="217">
        <v>1.67</v>
      </c>
      <c r="K19" s="217">
        <v>85.03</v>
      </c>
      <c r="L19" s="217">
        <v>45.98</v>
      </c>
      <c r="M19" s="217">
        <v>0</v>
      </c>
      <c r="N19" s="217">
        <v>1.1100000000000001</v>
      </c>
      <c r="O19" s="217">
        <v>1.87</v>
      </c>
      <c r="P19" s="217">
        <v>2.56</v>
      </c>
      <c r="Q19" s="217">
        <v>3.13</v>
      </c>
      <c r="R19" s="217">
        <v>1.1399999999999999</v>
      </c>
      <c r="S19" s="217">
        <v>0.71</v>
      </c>
      <c r="T19" s="217">
        <v>0</v>
      </c>
      <c r="U19" s="217">
        <v>6.89</v>
      </c>
      <c r="V19" s="217">
        <v>0.2</v>
      </c>
      <c r="W19" s="217">
        <v>0.39</v>
      </c>
      <c r="X19" s="217">
        <v>1.39</v>
      </c>
      <c r="Y19" s="217">
        <v>0</v>
      </c>
      <c r="Z19" s="217">
        <v>1.31</v>
      </c>
      <c r="AA19" s="217">
        <v>10.42</v>
      </c>
      <c r="AB19" s="217">
        <v>0</v>
      </c>
      <c r="AC19" s="217">
        <v>0.45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9.02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5.33</v>
      </c>
      <c r="D20" s="217">
        <v>2.93</v>
      </c>
      <c r="E20" s="217">
        <v>0</v>
      </c>
      <c r="F20" s="217">
        <v>0</v>
      </c>
      <c r="G20" s="217">
        <v>16</v>
      </c>
      <c r="H20" s="217">
        <v>0</v>
      </c>
      <c r="I20" s="217">
        <v>20.59</v>
      </c>
      <c r="J20" s="217">
        <v>1.67</v>
      </c>
      <c r="K20" s="217">
        <v>85.03</v>
      </c>
      <c r="L20" s="217">
        <v>45.98</v>
      </c>
      <c r="M20" s="217">
        <v>0</v>
      </c>
      <c r="N20" s="217">
        <v>1.1100000000000001</v>
      </c>
      <c r="O20" s="217">
        <v>1.87</v>
      </c>
      <c r="P20" s="217">
        <v>2.56</v>
      </c>
      <c r="Q20" s="217">
        <v>3.13</v>
      </c>
      <c r="R20" s="217">
        <v>6.14</v>
      </c>
      <c r="S20" s="217">
        <v>2.87</v>
      </c>
      <c r="T20" s="217">
        <v>0</v>
      </c>
      <c r="U20" s="217">
        <v>6.89</v>
      </c>
      <c r="V20" s="217">
        <v>0.2</v>
      </c>
      <c r="W20" s="217">
        <v>0.39</v>
      </c>
      <c r="X20" s="217">
        <v>1.39</v>
      </c>
      <c r="Y20" s="217">
        <v>0</v>
      </c>
      <c r="Z20" s="217">
        <v>1.31</v>
      </c>
      <c r="AA20" s="217">
        <v>10.42</v>
      </c>
      <c r="AB20" s="217">
        <v>0</v>
      </c>
      <c r="AC20" s="217">
        <v>0.45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9.02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5.33</v>
      </c>
      <c r="D21" s="217">
        <v>2.93</v>
      </c>
      <c r="E21" s="217">
        <v>0</v>
      </c>
      <c r="F21" s="217">
        <v>0</v>
      </c>
      <c r="G21" s="217">
        <v>16</v>
      </c>
      <c r="H21" s="217">
        <v>0</v>
      </c>
      <c r="I21" s="217">
        <v>20.59</v>
      </c>
      <c r="J21" s="217">
        <v>1.67</v>
      </c>
      <c r="K21" s="217">
        <v>85.03</v>
      </c>
      <c r="L21" s="217">
        <v>45.98</v>
      </c>
      <c r="M21" s="217">
        <v>0</v>
      </c>
      <c r="N21" s="217">
        <v>1.1100000000000001</v>
      </c>
      <c r="O21" s="217">
        <v>1.87</v>
      </c>
      <c r="P21" s="217">
        <v>2.56</v>
      </c>
      <c r="Q21" s="217">
        <v>3.13</v>
      </c>
      <c r="R21" s="217">
        <v>6.14</v>
      </c>
      <c r="S21" s="217">
        <v>2.87</v>
      </c>
      <c r="T21" s="217">
        <v>0</v>
      </c>
      <c r="U21" s="217">
        <v>6.89</v>
      </c>
      <c r="V21" s="217">
        <v>0.2</v>
      </c>
      <c r="W21" s="217">
        <v>0.39</v>
      </c>
      <c r="X21" s="217">
        <v>1.39</v>
      </c>
      <c r="Y21" s="217">
        <v>0</v>
      </c>
      <c r="Z21" s="217">
        <v>1.31</v>
      </c>
      <c r="AA21" s="217">
        <v>10.42</v>
      </c>
      <c r="AB21" s="217">
        <v>0</v>
      </c>
      <c r="AC21" s="217">
        <v>0.45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9.02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5.33</v>
      </c>
      <c r="D22" s="217">
        <v>2.93</v>
      </c>
      <c r="E22" s="217">
        <v>0</v>
      </c>
      <c r="F22" s="217">
        <v>0</v>
      </c>
      <c r="G22" s="217">
        <v>16</v>
      </c>
      <c r="H22" s="217">
        <v>0</v>
      </c>
      <c r="I22" s="217">
        <v>20.59</v>
      </c>
      <c r="J22" s="217">
        <v>1.67</v>
      </c>
      <c r="K22" s="217">
        <v>85.03</v>
      </c>
      <c r="L22" s="217">
        <v>45.98</v>
      </c>
      <c r="M22" s="217">
        <v>0</v>
      </c>
      <c r="N22" s="217">
        <v>1.1100000000000001</v>
      </c>
      <c r="O22" s="217">
        <v>1.87</v>
      </c>
      <c r="P22" s="217">
        <v>2.56</v>
      </c>
      <c r="Q22" s="217">
        <v>3.13</v>
      </c>
      <c r="R22" s="217">
        <v>6.14</v>
      </c>
      <c r="S22" s="217">
        <v>2.87</v>
      </c>
      <c r="T22" s="217">
        <v>0</v>
      </c>
      <c r="U22" s="217">
        <v>6.89</v>
      </c>
      <c r="V22" s="217">
        <v>0.2</v>
      </c>
      <c r="W22" s="217">
        <v>0.39</v>
      </c>
      <c r="X22" s="217">
        <v>1.39</v>
      </c>
      <c r="Y22" s="217">
        <v>0</v>
      </c>
      <c r="Z22" s="217">
        <v>1.31</v>
      </c>
      <c r="AA22" s="217">
        <v>10.42</v>
      </c>
      <c r="AB22" s="217">
        <v>0</v>
      </c>
      <c r="AC22" s="217">
        <v>0.45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9.02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5.33</v>
      </c>
      <c r="D23" s="217">
        <v>2.93</v>
      </c>
      <c r="E23" s="217">
        <v>0</v>
      </c>
      <c r="F23" s="217">
        <v>0</v>
      </c>
      <c r="G23" s="217">
        <v>16</v>
      </c>
      <c r="H23" s="217">
        <v>0</v>
      </c>
      <c r="I23" s="217">
        <v>20.59</v>
      </c>
      <c r="J23" s="217">
        <v>1.67</v>
      </c>
      <c r="K23" s="217">
        <v>85.03</v>
      </c>
      <c r="L23" s="217">
        <v>45.98</v>
      </c>
      <c r="M23" s="217">
        <v>0</v>
      </c>
      <c r="N23" s="217">
        <v>1.1100000000000001</v>
      </c>
      <c r="O23" s="217">
        <v>1.87</v>
      </c>
      <c r="P23" s="217">
        <v>2.56</v>
      </c>
      <c r="Q23" s="217">
        <v>3.13</v>
      </c>
      <c r="R23" s="217">
        <v>6.14</v>
      </c>
      <c r="S23" s="217">
        <v>2.87</v>
      </c>
      <c r="T23" s="217">
        <v>0</v>
      </c>
      <c r="U23" s="217">
        <v>6.89</v>
      </c>
      <c r="V23" s="217">
        <v>0.2</v>
      </c>
      <c r="W23" s="217">
        <v>0.39</v>
      </c>
      <c r="X23" s="217">
        <v>1.39</v>
      </c>
      <c r="Y23" s="217">
        <v>0</v>
      </c>
      <c r="Z23" s="217">
        <v>1.31</v>
      </c>
      <c r="AA23" s="217">
        <v>10.42</v>
      </c>
      <c r="AB23" s="217">
        <v>0</v>
      </c>
      <c r="AC23" s="217">
        <v>0.45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9.02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5.33</v>
      </c>
      <c r="D24" s="217">
        <v>2.93</v>
      </c>
      <c r="E24" s="217">
        <v>0</v>
      </c>
      <c r="F24" s="217">
        <v>0</v>
      </c>
      <c r="G24" s="217">
        <v>16</v>
      </c>
      <c r="H24" s="217">
        <v>0</v>
      </c>
      <c r="I24" s="217">
        <v>20.59</v>
      </c>
      <c r="J24" s="217">
        <v>1.39</v>
      </c>
      <c r="K24" s="217">
        <v>85.03</v>
      </c>
      <c r="L24" s="217">
        <v>45.98</v>
      </c>
      <c r="M24" s="217">
        <v>0</v>
      </c>
      <c r="N24" s="217">
        <v>1.1100000000000001</v>
      </c>
      <c r="O24" s="217">
        <v>1.87</v>
      </c>
      <c r="P24" s="217">
        <v>2.56</v>
      </c>
      <c r="Q24" s="217">
        <v>3.13</v>
      </c>
      <c r="R24" s="217">
        <v>6.14</v>
      </c>
      <c r="S24" s="217">
        <v>2.87</v>
      </c>
      <c r="T24" s="217">
        <v>0</v>
      </c>
      <c r="U24" s="217">
        <v>6.89</v>
      </c>
      <c r="V24" s="217">
        <v>0.2</v>
      </c>
      <c r="W24" s="217">
        <v>0.39</v>
      </c>
      <c r="X24" s="217">
        <v>1.39</v>
      </c>
      <c r="Y24" s="217">
        <v>0</v>
      </c>
      <c r="Z24" s="217">
        <v>1.31</v>
      </c>
      <c r="AA24" s="217">
        <v>10.42</v>
      </c>
      <c r="AB24" s="217">
        <v>0</v>
      </c>
      <c r="AC24" s="217">
        <v>0.45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9.02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5.33</v>
      </c>
      <c r="D25" s="217">
        <v>2.93</v>
      </c>
      <c r="E25" s="217">
        <v>0</v>
      </c>
      <c r="F25" s="217">
        <v>0</v>
      </c>
      <c r="G25" s="217">
        <v>16</v>
      </c>
      <c r="H25" s="217">
        <v>0</v>
      </c>
      <c r="I25" s="217">
        <v>20.59</v>
      </c>
      <c r="J25" s="217">
        <v>1.39</v>
      </c>
      <c r="K25" s="217">
        <v>85.03</v>
      </c>
      <c r="L25" s="217">
        <v>45.98</v>
      </c>
      <c r="M25" s="217">
        <v>0</v>
      </c>
      <c r="N25" s="217">
        <v>1.1100000000000001</v>
      </c>
      <c r="O25" s="217">
        <v>1.87</v>
      </c>
      <c r="P25" s="217">
        <v>2.56</v>
      </c>
      <c r="Q25" s="217">
        <v>3.13</v>
      </c>
      <c r="R25" s="217">
        <v>6.14</v>
      </c>
      <c r="S25" s="217">
        <v>2.87</v>
      </c>
      <c r="T25" s="217">
        <v>0</v>
      </c>
      <c r="U25" s="217">
        <v>6.89</v>
      </c>
      <c r="V25" s="217">
        <v>0.2</v>
      </c>
      <c r="W25" s="217">
        <v>0.39</v>
      </c>
      <c r="X25" s="217">
        <v>1.39</v>
      </c>
      <c r="Y25" s="217">
        <v>0</v>
      </c>
      <c r="Z25" s="217">
        <v>1.31</v>
      </c>
      <c r="AA25" s="217">
        <v>10.42</v>
      </c>
      <c r="AB25" s="217">
        <v>0</v>
      </c>
      <c r="AC25" s="217">
        <v>0.68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9.02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5.33</v>
      </c>
      <c r="D26" s="217">
        <v>2.93</v>
      </c>
      <c r="E26" s="217">
        <v>0</v>
      </c>
      <c r="F26" s="217">
        <v>0</v>
      </c>
      <c r="G26" s="217">
        <v>16</v>
      </c>
      <c r="H26" s="217">
        <v>0</v>
      </c>
      <c r="I26" s="217">
        <v>20.59</v>
      </c>
      <c r="J26" s="217">
        <v>1.39</v>
      </c>
      <c r="K26" s="217">
        <v>85.03</v>
      </c>
      <c r="L26" s="217">
        <v>45.98</v>
      </c>
      <c r="M26" s="217">
        <v>0</v>
      </c>
      <c r="N26" s="217">
        <v>1.1100000000000001</v>
      </c>
      <c r="O26" s="217">
        <v>1.87</v>
      </c>
      <c r="P26" s="217">
        <v>2.56</v>
      </c>
      <c r="Q26" s="217">
        <v>3.13</v>
      </c>
      <c r="R26" s="217">
        <v>6.14</v>
      </c>
      <c r="S26" s="217">
        <v>2.87</v>
      </c>
      <c r="T26" s="217">
        <v>0</v>
      </c>
      <c r="U26" s="217">
        <v>6.89</v>
      </c>
      <c r="V26" s="217">
        <v>0.2</v>
      </c>
      <c r="W26" s="217">
        <v>0.39</v>
      </c>
      <c r="X26" s="217">
        <v>1.39</v>
      </c>
      <c r="Y26" s="217">
        <v>0</v>
      </c>
      <c r="Z26" s="217">
        <v>1.31</v>
      </c>
      <c r="AA26" s="217">
        <v>10.42</v>
      </c>
      <c r="AB26" s="217">
        <v>0</v>
      </c>
      <c r="AC26" s="217">
        <v>0.68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9.02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5.33</v>
      </c>
      <c r="D27" s="217">
        <v>2.93</v>
      </c>
      <c r="E27" s="217">
        <v>0</v>
      </c>
      <c r="F27" s="217">
        <v>0</v>
      </c>
      <c r="G27" s="217">
        <v>15.72</v>
      </c>
      <c r="H27" s="217">
        <v>0</v>
      </c>
      <c r="I27" s="217">
        <v>18.920000000000002</v>
      </c>
      <c r="J27" s="217">
        <v>1.39</v>
      </c>
      <c r="K27" s="217">
        <v>88</v>
      </c>
      <c r="L27" s="217">
        <v>45.98</v>
      </c>
      <c r="M27" s="217">
        <v>0</v>
      </c>
      <c r="N27" s="217">
        <v>1.1100000000000001</v>
      </c>
      <c r="O27" s="217">
        <v>1.87</v>
      </c>
      <c r="P27" s="217">
        <v>2.56</v>
      </c>
      <c r="Q27" s="217">
        <v>3.61</v>
      </c>
      <c r="R27" s="217">
        <v>6.14</v>
      </c>
      <c r="S27" s="217">
        <v>3.01</v>
      </c>
      <c r="T27" s="217">
        <v>0</v>
      </c>
      <c r="U27" s="217">
        <v>6.89</v>
      </c>
      <c r="V27" s="217">
        <v>0.2</v>
      </c>
      <c r="W27" s="217">
        <v>0.39</v>
      </c>
      <c r="X27" s="217">
        <v>1.39</v>
      </c>
      <c r="Y27" s="217">
        <v>0</v>
      </c>
      <c r="Z27" s="217">
        <v>1.31</v>
      </c>
      <c r="AA27" s="217">
        <v>10.42</v>
      </c>
      <c r="AB27" s="217">
        <v>0</v>
      </c>
      <c r="AC27" s="217">
        <v>0.68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9.02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5.33</v>
      </c>
      <c r="D28" s="217">
        <v>2.93</v>
      </c>
      <c r="E28" s="217">
        <v>0</v>
      </c>
      <c r="F28" s="217">
        <v>0</v>
      </c>
      <c r="G28" s="217">
        <v>15.72</v>
      </c>
      <c r="H28" s="217">
        <v>0</v>
      </c>
      <c r="I28" s="217">
        <v>18.920000000000002</v>
      </c>
      <c r="J28" s="217">
        <v>1.39</v>
      </c>
      <c r="K28" s="217">
        <v>88</v>
      </c>
      <c r="L28" s="217">
        <v>45.98</v>
      </c>
      <c r="M28" s="217">
        <v>0</v>
      </c>
      <c r="N28" s="217">
        <v>1.1100000000000001</v>
      </c>
      <c r="O28" s="217">
        <v>1.87</v>
      </c>
      <c r="P28" s="217">
        <v>2.56</v>
      </c>
      <c r="Q28" s="217">
        <v>1.63</v>
      </c>
      <c r="R28" s="217">
        <v>6.14</v>
      </c>
      <c r="S28" s="217">
        <v>3.01</v>
      </c>
      <c r="T28" s="217">
        <v>0</v>
      </c>
      <c r="U28" s="217">
        <v>6.89</v>
      </c>
      <c r="V28" s="217">
        <v>0.2</v>
      </c>
      <c r="W28" s="217">
        <v>0.39</v>
      </c>
      <c r="X28" s="217">
        <v>1.39</v>
      </c>
      <c r="Y28" s="217">
        <v>0</v>
      </c>
      <c r="Z28" s="217">
        <v>18.97</v>
      </c>
      <c r="AA28" s="217">
        <v>10.42</v>
      </c>
      <c r="AB28" s="217">
        <v>0</v>
      </c>
      <c r="AC28" s="217">
        <v>0.68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9.02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5.33</v>
      </c>
      <c r="D29" s="217">
        <v>2.93</v>
      </c>
      <c r="E29" s="217">
        <v>0</v>
      </c>
      <c r="F29" s="217">
        <v>0</v>
      </c>
      <c r="G29" s="217">
        <v>15.72</v>
      </c>
      <c r="H29" s="217">
        <v>0</v>
      </c>
      <c r="I29" s="217">
        <v>18.920000000000002</v>
      </c>
      <c r="J29" s="217">
        <v>1.39</v>
      </c>
      <c r="K29" s="217">
        <v>88</v>
      </c>
      <c r="L29" s="217">
        <v>45.98</v>
      </c>
      <c r="M29" s="217">
        <v>0</v>
      </c>
      <c r="N29" s="217">
        <v>1.1100000000000001</v>
      </c>
      <c r="O29" s="217">
        <v>1.87</v>
      </c>
      <c r="P29" s="217">
        <v>2.56</v>
      </c>
      <c r="Q29" s="217">
        <v>1.63</v>
      </c>
      <c r="R29" s="217">
        <v>6.14</v>
      </c>
      <c r="S29" s="217">
        <v>3.01</v>
      </c>
      <c r="T29" s="217">
        <v>0</v>
      </c>
      <c r="U29" s="217">
        <v>6.89</v>
      </c>
      <c r="V29" s="217">
        <v>0.2</v>
      </c>
      <c r="W29" s="217">
        <v>0</v>
      </c>
      <c r="X29" s="217">
        <v>1.39</v>
      </c>
      <c r="Y29" s="217">
        <v>0</v>
      </c>
      <c r="Z29" s="217">
        <v>18.97</v>
      </c>
      <c r="AA29" s="217">
        <v>10.42</v>
      </c>
      <c r="AB29" s="217">
        <v>0</v>
      </c>
      <c r="AC29" s="217">
        <v>0.45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9.02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5.33</v>
      </c>
      <c r="D30" s="217">
        <v>2.93</v>
      </c>
      <c r="E30" s="217">
        <v>0</v>
      </c>
      <c r="F30" s="217">
        <v>0</v>
      </c>
      <c r="G30" s="217">
        <v>15.72</v>
      </c>
      <c r="H30" s="217">
        <v>0</v>
      </c>
      <c r="I30" s="217">
        <v>18.920000000000002</v>
      </c>
      <c r="J30" s="217">
        <v>1.39</v>
      </c>
      <c r="K30" s="217">
        <v>88</v>
      </c>
      <c r="L30" s="217">
        <v>45.98</v>
      </c>
      <c r="M30" s="217">
        <v>0</v>
      </c>
      <c r="N30" s="217">
        <v>1.1100000000000001</v>
      </c>
      <c r="O30" s="217">
        <v>1.87</v>
      </c>
      <c r="P30" s="217">
        <v>2.56</v>
      </c>
      <c r="Q30" s="217">
        <v>1.63</v>
      </c>
      <c r="R30" s="217">
        <v>6.14</v>
      </c>
      <c r="S30" s="217">
        <v>3.01</v>
      </c>
      <c r="T30" s="217">
        <v>0</v>
      </c>
      <c r="U30" s="217">
        <v>6.89</v>
      </c>
      <c r="V30" s="217">
        <v>0.2</v>
      </c>
      <c r="W30" s="217">
        <v>0.39</v>
      </c>
      <c r="X30" s="217">
        <v>1.39</v>
      </c>
      <c r="Y30" s="217">
        <v>0</v>
      </c>
      <c r="Z30" s="217">
        <v>18.97</v>
      </c>
      <c r="AA30" s="217">
        <v>10.42</v>
      </c>
      <c r="AB30" s="217">
        <v>0</v>
      </c>
      <c r="AC30" s="217">
        <v>0.45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9.02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5.33</v>
      </c>
      <c r="D31" s="217">
        <v>2.93</v>
      </c>
      <c r="E31" s="217">
        <v>0</v>
      </c>
      <c r="F31" s="217">
        <v>0</v>
      </c>
      <c r="G31" s="217">
        <v>15.72</v>
      </c>
      <c r="H31" s="217">
        <v>0</v>
      </c>
      <c r="I31" s="217">
        <v>18.920000000000002</v>
      </c>
      <c r="J31" s="217">
        <v>1.39</v>
      </c>
      <c r="K31" s="217">
        <v>88</v>
      </c>
      <c r="L31" s="217">
        <v>45.98</v>
      </c>
      <c r="M31" s="217">
        <v>0</v>
      </c>
      <c r="N31" s="217">
        <v>1.1100000000000001</v>
      </c>
      <c r="O31" s="217">
        <v>1.87</v>
      </c>
      <c r="P31" s="217">
        <v>2.56</v>
      </c>
      <c r="Q31" s="217">
        <v>1.63</v>
      </c>
      <c r="R31" s="217">
        <v>6.14</v>
      </c>
      <c r="S31" s="217">
        <v>3.01</v>
      </c>
      <c r="T31" s="217">
        <v>0</v>
      </c>
      <c r="U31" s="217">
        <v>6.89</v>
      </c>
      <c r="V31" s="217">
        <v>0.2</v>
      </c>
      <c r="W31" s="217">
        <v>0.39</v>
      </c>
      <c r="X31" s="217">
        <v>1.39</v>
      </c>
      <c r="Y31" s="217">
        <v>0</v>
      </c>
      <c r="Z31" s="217">
        <v>18.34</v>
      </c>
      <c r="AA31" s="217">
        <v>10.42</v>
      </c>
      <c r="AB31" s="217">
        <v>0</v>
      </c>
      <c r="AC31" s="217">
        <v>0.45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9.27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5.33</v>
      </c>
      <c r="D32" s="217">
        <v>2.93</v>
      </c>
      <c r="E32" s="217">
        <v>0</v>
      </c>
      <c r="F32" s="217">
        <v>0</v>
      </c>
      <c r="G32" s="217">
        <v>15.72</v>
      </c>
      <c r="H32" s="217">
        <v>0</v>
      </c>
      <c r="I32" s="217">
        <v>18.920000000000002</v>
      </c>
      <c r="J32" s="217">
        <v>1.39</v>
      </c>
      <c r="K32" s="217">
        <v>88</v>
      </c>
      <c r="L32" s="217">
        <v>45.98</v>
      </c>
      <c r="M32" s="217">
        <v>0</v>
      </c>
      <c r="N32" s="217">
        <v>1.1100000000000001</v>
      </c>
      <c r="O32" s="217">
        <v>1.87</v>
      </c>
      <c r="P32" s="217">
        <v>2.56</v>
      </c>
      <c r="Q32" s="217">
        <v>1.63</v>
      </c>
      <c r="R32" s="217">
        <v>6.14</v>
      </c>
      <c r="S32" s="217">
        <v>3.01</v>
      </c>
      <c r="T32" s="217">
        <v>0</v>
      </c>
      <c r="U32" s="217">
        <v>6.89</v>
      </c>
      <c r="V32" s="217">
        <v>0.2</v>
      </c>
      <c r="W32" s="217">
        <v>0.39</v>
      </c>
      <c r="X32" s="217">
        <v>1.39</v>
      </c>
      <c r="Y32" s="217">
        <v>0</v>
      </c>
      <c r="Z32" s="217">
        <v>18.97</v>
      </c>
      <c r="AA32" s="217">
        <v>10.42</v>
      </c>
      <c r="AB32" s="217">
        <v>0</v>
      </c>
      <c r="AC32" s="217">
        <v>0.45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9.27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5.33</v>
      </c>
      <c r="D33" s="217">
        <v>2.93</v>
      </c>
      <c r="E33" s="217">
        <v>0</v>
      </c>
      <c r="F33" s="217">
        <v>0</v>
      </c>
      <c r="G33" s="217">
        <v>15.72</v>
      </c>
      <c r="H33" s="217">
        <v>0</v>
      </c>
      <c r="I33" s="217">
        <v>18.920000000000002</v>
      </c>
      <c r="J33" s="217">
        <v>1.39</v>
      </c>
      <c r="K33" s="217">
        <v>85.03</v>
      </c>
      <c r="L33" s="217">
        <v>45.83</v>
      </c>
      <c r="M33" s="217">
        <v>0</v>
      </c>
      <c r="N33" s="217">
        <v>1.1100000000000001</v>
      </c>
      <c r="O33" s="217">
        <v>1.87</v>
      </c>
      <c r="P33" s="217">
        <v>2.56</v>
      </c>
      <c r="Q33" s="217">
        <v>1.48</v>
      </c>
      <c r="R33" s="217">
        <v>6.14</v>
      </c>
      <c r="S33" s="217">
        <v>2.87</v>
      </c>
      <c r="T33" s="217">
        <v>0</v>
      </c>
      <c r="U33" s="217">
        <v>6.89</v>
      </c>
      <c r="V33" s="217">
        <v>0.2</v>
      </c>
      <c r="W33" s="217">
        <v>0.39</v>
      </c>
      <c r="X33" s="217">
        <v>1.39</v>
      </c>
      <c r="Y33" s="217">
        <v>0</v>
      </c>
      <c r="Z33" s="217">
        <v>18.97</v>
      </c>
      <c r="AA33" s="217">
        <v>10.42</v>
      </c>
      <c r="AB33" s="217">
        <v>0</v>
      </c>
      <c r="AC33" s="217">
        <v>0.45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9.27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5.33</v>
      </c>
      <c r="D34" s="217">
        <v>2.93</v>
      </c>
      <c r="E34" s="217">
        <v>0</v>
      </c>
      <c r="F34" s="217">
        <v>0</v>
      </c>
      <c r="G34" s="217">
        <v>15.72</v>
      </c>
      <c r="H34" s="217">
        <v>0</v>
      </c>
      <c r="I34" s="217">
        <v>18.920000000000002</v>
      </c>
      <c r="J34" s="217">
        <v>1.39</v>
      </c>
      <c r="K34" s="217">
        <v>85.03</v>
      </c>
      <c r="L34" s="217">
        <v>45.83</v>
      </c>
      <c r="M34" s="217">
        <v>0</v>
      </c>
      <c r="N34" s="217">
        <v>1.1100000000000001</v>
      </c>
      <c r="O34" s="217">
        <v>1.87</v>
      </c>
      <c r="P34" s="217">
        <v>2.56</v>
      </c>
      <c r="Q34" s="217">
        <v>1.63</v>
      </c>
      <c r="R34" s="217">
        <v>6.14</v>
      </c>
      <c r="S34" s="217">
        <v>2.87</v>
      </c>
      <c r="T34" s="217">
        <v>0</v>
      </c>
      <c r="U34" s="217">
        <v>6.89</v>
      </c>
      <c r="V34" s="217">
        <v>0.2</v>
      </c>
      <c r="W34" s="217">
        <v>0.39</v>
      </c>
      <c r="X34" s="217">
        <v>1.39</v>
      </c>
      <c r="Y34" s="217">
        <v>0</v>
      </c>
      <c r="Z34" s="217">
        <v>19.75</v>
      </c>
      <c r="AA34" s="217">
        <v>10.42</v>
      </c>
      <c r="AB34" s="217">
        <v>0</v>
      </c>
      <c r="AC34" s="217">
        <v>0.45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9.27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5.33</v>
      </c>
      <c r="D35" s="217">
        <v>2.93</v>
      </c>
      <c r="E35" s="217">
        <v>0</v>
      </c>
      <c r="F35" s="217">
        <v>0</v>
      </c>
      <c r="G35" s="217">
        <v>15.72</v>
      </c>
      <c r="H35" s="217">
        <v>0</v>
      </c>
      <c r="I35" s="217">
        <v>18.920000000000002</v>
      </c>
      <c r="J35" s="217">
        <v>1.39</v>
      </c>
      <c r="K35" s="217">
        <v>85.03</v>
      </c>
      <c r="L35" s="217">
        <v>45.98</v>
      </c>
      <c r="M35" s="217">
        <v>0</v>
      </c>
      <c r="N35" s="217">
        <v>1.1100000000000001</v>
      </c>
      <c r="O35" s="217">
        <v>1.87</v>
      </c>
      <c r="P35" s="217">
        <v>2.56</v>
      </c>
      <c r="Q35" s="217">
        <v>1.48</v>
      </c>
      <c r="R35" s="217">
        <v>6.14</v>
      </c>
      <c r="S35" s="217">
        <v>2.87</v>
      </c>
      <c r="T35" s="217">
        <v>0</v>
      </c>
      <c r="U35" s="217">
        <v>6.89</v>
      </c>
      <c r="V35" s="217">
        <v>0.2</v>
      </c>
      <c r="W35" s="217">
        <v>0.39</v>
      </c>
      <c r="X35" s="217">
        <v>1.39</v>
      </c>
      <c r="Y35" s="217">
        <v>0</v>
      </c>
      <c r="Z35" s="217">
        <v>18.97</v>
      </c>
      <c r="AA35" s="217">
        <v>10.42</v>
      </c>
      <c r="AB35" s="217">
        <v>0</v>
      </c>
      <c r="AC35" s="217">
        <v>0.45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9.27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5.33</v>
      </c>
      <c r="D36" s="217">
        <v>2.93</v>
      </c>
      <c r="E36" s="217">
        <v>0</v>
      </c>
      <c r="F36" s="217">
        <v>0</v>
      </c>
      <c r="G36" s="217">
        <v>15.72</v>
      </c>
      <c r="H36" s="217">
        <v>0</v>
      </c>
      <c r="I36" s="217">
        <v>18.920000000000002</v>
      </c>
      <c r="J36" s="217">
        <v>1.39</v>
      </c>
      <c r="K36" s="217">
        <v>85.03</v>
      </c>
      <c r="L36" s="217">
        <v>45.98</v>
      </c>
      <c r="M36" s="217">
        <v>0</v>
      </c>
      <c r="N36" s="217">
        <v>1.1100000000000001</v>
      </c>
      <c r="O36" s="217">
        <v>1.87</v>
      </c>
      <c r="P36" s="217">
        <v>2.56</v>
      </c>
      <c r="Q36" s="217">
        <v>1.48</v>
      </c>
      <c r="R36" s="217">
        <v>6.14</v>
      </c>
      <c r="S36" s="217">
        <v>2.87</v>
      </c>
      <c r="T36" s="217">
        <v>0</v>
      </c>
      <c r="U36" s="217">
        <v>6.89</v>
      </c>
      <c r="V36" s="217">
        <v>0.2</v>
      </c>
      <c r="W36" s="217">
        <v>0.39</v>
      </c>
      <c r="X36" s="217">
        <v>1.39</v>
      </c>
      <c r="Y36" s="217">
        <v>0</v>
      </c>
      <c r="Z36" s="217">
        <v>18.97</v>
      </c>
      <c r="AA36" s="217">
        <v>10.42</v>
      </c>
      <c r="AB36" s="217">
        <v>0</v>
      </c>
      <c r="AC36" s="217">
        <v>0.45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9.27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5.33</v>
      </c>
      <c r="D37" s="217">
        <v>2.93</v>
      </c>
      <c r="E37" s="217">
        <v>0</v>
      </c>
      <c r="F37" s="217">
        <v>0</v>
      </c>
      <c r="G37" s="217">
        <v>15.72</v>
      </c>
      <c r="H37" s="217">
        <v>0</v>
      </c>
      <c r="I37" s="217">
        <v>18.920000000000002</v>
      </c>
      <c r="J37" s="217">
        <v>1.39</v>
      </c>
      <c r="K37" s="217">
        <v>85.03</v>
      </c>
      <c r="L37" s="217">
        <v>45.98</v>
      </c>
      <c r="M37" s="217">
        <v>0</v>
      </c>
      <c r="N37" s="217">
        <v>1.1100000000000001</v>
      </c>
      <c r="O37" s="217">
        <v>1.87</v>
      </c>
      <c r="P37" s="217">
        <v>2.56</v>
      </c>
      <c r="Q37" s="217">
        <v>1.63</v>
      </c>
      <c r="R37" s="217">
        <v>6.14</v>
      </c>
      <c r="S37" s="217">
        <v>2.87</v>
      </c>
      <c r="T37" s="217">
        <v>0</v>
      </c>
      <c r="U37" s="217">
        <v>6.89</v>
      </c>
      <c r="V37" s="217">
        <v>0.2</v>
      </c>
      <c r="W37" s="217">
        <v>0.39</v>
      </c>
      <c r="X37" s="217">
        <v>1.39</v>
      </c>
      <c r="Y37" s="217">
        <v>0</v>
      </c>
      <c r="Z37" s="217">
        <v>18.97</v>
      </c>
      <c r="AA37" s="217">
        <v>10.42</v>
      </c>
      <c r="AB37" s="217">
        <v>0</v>
      </c>
      <c r="AC37" s="217">
        <v>0.45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9.27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5.33</v>
      </c>
      <c r="D38" s="217">
        <v>2.93</v>
      </c>
      <c r="E38" s="217">
        <v>0</v>
      </c>
      <c r="F38" s="217">
        <v>0</v>
      </c>
      <c r="G38" s="217">
        <v>15.72</v>
      </c>
      <c r="H38" s="217">
        <v>0</v>
      </c>
      <c r="I38" s="217">
        <v>18.920000000000002</v>
      </c>
      <c r="J38" s="217">
        <v>1.39</v>
      </c>
      <c r="K38" s="217">
        <v>85.03</v>
      </c>
      <c r="L38" s="217">
        <v>45.98</v>
      </c>
      <c r="M38" s="217">
        <v>0</v>
      </c>
      <c r="N38" s="217">
        <v>1.1100000000000001</v>
      </c>
      <c r="O38" s="217">
        <v>1.87</v>
      </c>
      <c r="P38" s="217">
        <v>2.56</v>
      </c>
      <c r="Q38" s="217">
        <v>1.63</v>
      </c>
      <c r="R38" s="217">
        <v>6.14</v>
      </c>
      <c r="S38" s="217">
        <v>2.87</v>
      </c>
      <c r="T38" s="217">
        <v>0</v>
      </c>
      <c r="U38" s="217">
        <v>6.89</v>
      </c>
      <c r="V38" s="217">
        <v>0.2</v>
      </c>
      <c r="W38" s="217">
        <v>0.39</v>
      </c>
      <c r="X38" s="217">
        <v>1.39</v>
      </c>
      <c r="Y38" s="217">
        <v>0</v>
      </c>
      <c r="Z38" s="217">
        <v>18.97</v>
      </c>
      <c r="AA38" s="217">
        <v>10.42</v>
      </c>
      <c r="AB38" s="217">
        <v>0</v>
      </c>
      <c r="AC38" s="217">
        <v>0.45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9.27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5.33</v>
      </c>
      <c r="D39" s="217">
        <v>2.93</v>
      </c>
      <c r="E39" s="217">
        <v>0</v>
      </c>
      <c r="F39" s="217">
        <v>0</v>
      </c>
      <c r="G39" s="217">
        <v>15.72</v>
      </c>
      <c r="H39" s="217">
        <v>0</v>
      </c>
      <c r="I39" s="217">
        <v>18.64</v>
      </c>
      <c r="J39" s="217">
        <v>1.39</v>
      </c>
      <c r="K39" s="217">
        <v>85.03</v>
      </c>
      <c r="L39" s="217">
        <v>45.98</v>
      </c>
      <c r="M39" s="217">
        <v>0</v>
      </c>
      <c r="N39" s="217">
        <v>1.1100000000000001</v>
      </c>
      <c r="O39" s="217">
        <v>1.87</v>
      </c>
      <c r="P39" s="217">
        <v>2.56</v>
      </c>
      <c r="Q39" s="217">
        <v>1.48</v>
      </c>
      <c r="R39" s="217">
        <v>6.14</v>
      </c>
      <c r="S39" s="217">
        <v>2.87</v>
      </c>
      <c r="T39" s="217">
        <v>0</v>
      </c>
      <c r="U39" s="217">
        <v>6.89</v>
      </c>
      <c r="V39" s="217">
        <v>0.2</v>
      </c>
      <c r="W39" s="217">
        <v>0.39</v>
      </c>
      <c r="X39" s="217">
        <v>1.39</v>
      </c>
      <c r="Y39" s="217">
        <v>0</v>
      </c>
      <c r="Z39" s="217">
        <v>18.34</v>
      </c>
      <c r="AA39" s="217">
        <v>10.42</v>
      </c>
      <c r="AB39" s="217">
        <v>0</v>
      </c>
      <c r="AC39" s="217">
        <v>0.45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8.3699999999999992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5.33</v>
      </c>
      <c r="D40" s="217">
        <v>2.93</v>
      </c>
      <c r="E40" s="217">
        <v>0</v>
      </c>
      <c r="F40" s="217">
        <v>0</v>
      </c>
      <c r="G40" s="217">
        <v>15.72</v>
      </c>
      <c r="H40" s="217">
        <v>0</v>
      </c>
      <c r="I40" s="217">
        <v>18.64</v>
      </c>
      <c r="J40" s="217">
        <v>1.39</v>
      </c>
      <c r="K40" s="217">
        <v>85.03</v>
      </c>
      <c r="L40" s="217">
        <v>45.98</v>
      </c>
      <c r="M40" s="217">
        <v>0</v>
      </c>
      <c r="N40" s="217">
        <v>1.1100000000000001</v>
      </c>
      <c r="O40" s="217">
        <v>1.87</v>
      </c>
      <c r="P40" s="217">
        <v>2.56</v>
      </c>
      <c r="Q40" s="217">
        <v>1.48</v>
      </c>
      <c r="R40" s="217">
        <v>6.14</v>
      </c>
      <c r="S40" s="217">
        <v>2.87</v>
      </c>
      <c r="T40" s="217">
        <v>0</v>
      </c>
      <c r="U40" s="217">
        <v>6.89</v>
      </c>
      <c r="V40" s="217">
        <v>0.2</v>
      </c>
      <c r="W40" s="217">
        <v>0.39</v>
      </c>
      <c r="X40" s="217">
        <v>1.39</v>
      </c>
      <c r="Y40" s="217">
        <v>0</v>
      </c>
      <c r="Z40" s="217">
        <v>18.97</v>
      </c>
      <c r="AA40" s="217">
        <v>10.42</v>
      </c>
      <c r="AB40" s="217">
        <v>0</v>
      </c>
      <c r="AC40" s="217">
        <v>0.45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8.3699999999999992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5.33</v>
      </c>
      <c r="D41" s="217">
        <v>2.93</v>
      </c>
      <c r="E41" s="217">
        <v>0</v>
      </c>
      <c r="F41" s="217">
        <v>0</v>
      </c>
      <c r="G41" s="217">
        <v>15.72</v>
      </c>
      <c r="H41" s="217">
        <v>0</v>
      </c>
      <c r="I41" s="217">
        <v>18.64</v>
      </c>
      <c r="J41" s="217">
        <v>1.39</v>
      </c>
      <c r="K41" s="217">
        <v>85.03</v>
      </c>
      <c r="L41" s="217">
        <v>45.98</v>
      </c>
      <c r="M41" s="217">
        <v>0</v>
      </c>
      <c r="N41" s="217">
        <v>1.1100000000000001</v>
      </c>
      <c r="O41" s="217">
        <v>1.87</v>
      </c>
      <c r="P41" s="217">
        <v>2.56</v>
      </c>
      <c r="Q41" s="217">
        <v>1.48</v>
      </c>
      <c r="R41" s="217">
        <v>6.14</v>
      </c>
      <c r="S41" s="217">
        <v>2.87</v>
      </c>
      <c r="T41" s="217">
        <v>0</v>
      </c>
      <c r="U41" s="217">
        <v>6.89</v>
      </c>
      <c r="V41" s="217">
        <v>0.2</v>
      </c>
      <c r="W41" s="217">
        <v>5.97</v>
      </c>
      <c r="X41" s="217">
        <v>16.239999999999998</v>
      </c>
      <c r="Y41" s="217">
        <v>0</v>
      </c>
      <c r="Z41" s="217">
        <v>18.34</v>
      </c>
      <c r="AA41" s="217">
        <v>10.42</v>
      </c>
      <c r="AB41" s="217">
        <v>0</v>
      </c>
      <c r="AC41" s="217">
        <v>0.23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8.3699999999999992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5.33</v>
      </c>
      <c r="D42" s="217">
        <v>2.93</v>
      </c>
      <c r="E42" s="217">
        <v>0</v>
      </c>
      <c r="F42" s="217">
        <v>0</v>
      </c>
      <c r="G42" s="217">
        <v>15.72</v>
      </c>
      <c r="H42" s="217">
        <v>0</v>
      </c>
      <c r="I42" s="217">
        <v>18.64</v>
      </c>
      <c r="J42" s="217">
        <v>1.39</v>
      </c>
      <c r="K42" s="217">
        <v>85.03</v>
      </c>
      <c r="L42" s="217">
        <v>45.98</v>
      </c>
      <c r="M42" s="217">
        <v>0</v>
      </c>
      <c r="N42" s="217">
        <v>1.1100000000000001</v>
      </c>
      <c r="O42" s="217">
        <v>1.87</v>
      </c>
      <c r="P42" s="217">
        <v>2.56</v>
      </c>
      <c r="Q42" s="217">
        <v>1.48</v>
      </c>
      <c r="R42" s="217">
        <v>6.14</v>
      </c>
      <c r="S42" s="217">
        <v>2.87</v>
      </c>
      <c r="T42" s="217">
        <v>0</v>
      </c>
      <c r="U42" s="217">
        <v>6.89</v>
      </c>
      <c r="V42" s="217">
        <v>0.2</v>
      </c>
      <c r="W42" s="217">
        <v>5.97</v>
      </c>
      <c r="X42" s="217">
        <v>22.47</v>
      </c>
      <c r="Y42" s="217">
        <v>0</v>
      </c>
      <c r="Z42" s="217">
        <v>18.97</v>
      </c>
      <c r="AA42" s="217">
        <v>10.42</v>
      </c>
      <c r="AB42" s="217">
        <v>0</v>
      </c>
      <c r="AC42" s="217">
        <v>0.23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8.3699999999999992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5.33</v>
      </c>
      <c r="D43" s="217">
        <v>2.93</v>
      </c>
      <c r="E43" s="217">
        <v>0</v>
      </c>
      <c r="F43" s="217">
        <v>0</v>
      </c>
      <c r="G43" s="217">
        <v>15.72</v>
      </c>
      <c r="H43" s="217">
        <v>0</v>
      </c>
      <c r="I43" s="217">
        <v>18.64</v>
      </c>
      <c r="J43" s="217">
        <v>1.39</v>
      </c>
      <c r="K43" s="217">
        <v>85.03</v>
      </c>
      <c r="L43" s="217">
        <v>45.83</v>
      </c>
      <c r="M43" s="217">
        <v>0</v>
      </c>
      <c r="N43" s="217">
        <v>1.1100000000000001</v>
      </c>
      <c r="O43" s="217">
        <v>1.87</v>
      </c>
      <c r="P43" s="217">
        <v>2.56</v>
      </c>
      <c r="Q43" s="217">
        <v>1.48</v>
      </c>
      <c r="R43" s="217">
        <v>6.14</v>
      </c>
      <c r="S43" s="217">
        <v>2.87</v>
      </c>
      <c r="T43" s="217">
        <v>0</v>
      </c>
      <c r="U43" s="217">
        <v>6.89</v>
      </c>
      <c r="V43" s="217">
        <v>0.2</v>
      </c>
      <c r="W43" s="217">
        <v>5.97</v>
      </c>
      <c r="X43" s="217">
        <v>23.03</v>
      </c>
      <c r="Y43" s="217">
        <v>0</v>
      </c>
      <c r="Z43" s="217">
        <v>18.97</v>
      </c>
      <c r="AA43" s="217">
        <v>10.42</v>
      </c>
      <c r="AB43" s="217">
        <v>0</v>
      </c>
      <c r="AC43" s="217">
        <v>0.23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8.3699999999999992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5.33</v>
      </c>
      <c r="D44" s="217">
        <v>2.93</v>
      </c>
      <c r="E44" s="217">
        <v>0</v>
      </c>
      <c r="F44" s="217">
        <v>0</v>
      </c>
      <c r="G44" s="217">
        <v>15.72</v>
      </c>
      <c r="H44" s="217">
        <v>0</v>
      </c>
      <c r="I44" s="217">
        <v>18.64</v>
      </c>
      <c r="J44" s="217">
        <v>1.39</v>
      </c>
      <c r="K44" s="217">
        <v>85.03</v>
      </c>
      <c r="L44" s="217">
        <v>45.83</v>
      </c>
      <c r="M44" s="217">
        <v>0</v>
      </c>
      <c r="N44" s="217">
        <v>1.1100000000000001</v>
      </c>
      <c r="O44" s="217">
        <v>1.87</v>
      </c>
      <c r="P44" s="217">
        <v>2.56</v>
      </c>
      <c r="Q44" s="217">
        <v>1.48</v>
      </c>
      <c r="R44" s="217">
        <v>6.14</v>
      </c>
      <c r="S44" s="217">
        <v>2.87</v>
      </c>
      <c r="T44" s="217">
        <v>0</v>
      </c>
      <c r="U44" s="217">
        <v>6.89</v>
      </c>
      <c r="V44" s="217">
        <v>0.2</v>
      </c>
      <c r="W44" s="217">
        <v>5.97</v>
      </c>
      <c r="X44" s="217">
        <v>23.03</v>
      </c>
      <c r="Y44" s="217">
        <v>0</v>
      </c>
      <c r="Z44" s="217">
        <v>18.97</v>
      </c>
      <c r="AA44" s="217">
        <v>10.42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8.3699999999999992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5.33</v>
      </c>
      <c r="D45" s="217">
        <v>2.93</v>
      </c>
      <c r="E45" s="217">
        <v>0</v>
      </c>
      <c r="F45" s="217">
        <v>0</v>
      </c>
      <c r="G45" s="217">
        <v>15.72</v>
      </c>
      <c r="H45" s="217">
        <v>0</v>
      </c>
      <c r="I45" s="217">
        <v>18.64</v>
      </c>
      <c r="J45" s="217">
        <v>1.39</v>
      </c>
      <c r="K45" s="217">
        <v>85.03</v>
      </c>
      <c r="L45" s="217">
        <v>45.83</v>
      </c>
      <c r="M45" s="217">
        <v>0</v>
      </c>
      <c r="N45" s="217">
        <v>1.1100000000000001</v>
      </c>
      <c r="O45" s="217">
        <v>1.87</v>
      </c>
      <c r="P45" s="217">
        <v>2.56</v>
      </c>
      <c r="Q45" s="217">
        <v>1.48</v>
      </c>
      <c r="R45" s="217">
        <v>6.14</v>
      </c>
      <c r="S45" s="217">
        <v>2.87</v>
      </c>
      <c r="T45" s="217">
        <v>0</v>
      </c>
      <c r="U45" s="217">
        <v>7.13</v>
      </c>
      <c r="V45" s="217">
        <v>0.2</v>
      </c>
      <c r="W45" s="217">
        <v>5.97</v>
      </c>
      <c r="X45" s="217">
        <v>23.03</v>
      </c>
      <c r="Y45" s="217">
        <v>0</v>
      </c>
      <c r="Z45" s="217">
        <v>18.97</v>
      </c>
      <c r="AA45" s="217">
        <v>10.42</v>
      </c>
      <c r="AB45" s="217">
        <v>0</v>
      </c>
      <c r="AC45" s="217">
        <v>-4.01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8.3699999999999992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5.33</v>
      </c>
      <c r="D46" s="217">
        <v>2.93</v>
      </c>
      <c r="E46" s="217">
        <v>0</v>
      </c>
      <c r="F46" s="217">
        <v>0</v>
      </c>
      <c r="G46" s="217">
        <v>15.72</v>
      </c>
      <c r="H46" s="217">
        <v>0</v>
      </c>
      <c r="I46" s="217">
        <v>18.64</v>
      </c>
      <c r="J46" s="217">
        <v>1.39</v>
      </c>
      <c r="K46" s="217">
        <v>85.03</v>
      </c>
      <c r="L46" s="217">
        <v>45.83</v>
      </c>
      <c r="M46" s="217">
        <v>0</v>
      </c>
      <c r="N46" s="217">
        <v>1.1100000000000001</v>
      </c>
      <c r="O46" s="217">
        <v>1.87</v>
      </c>
      <c r="P46" s="217">
        <v>2.56</v>
      </c>
      <c r="Q46" s="217">
        <v>1.48</v>
      </c>
      <c r="R46" s="217">
        <v>6.14</v>
      </c>
      <c r="S46" s="217">
        <v>2.87</v>
      </c>
      <c r="T46" s="217">
        <v>0</v>
      </c>
      <c r="U46" s="217">
        <v>6.95</v>
      </c>
      <c r="V46" s="217">
        <v>0.2</v>
      </c>
      <c r="W46" s="217">
        <v>5.97</v>
      </c>
      <c r="X46" s="217">
        <v>23.03</v>
      </c>
      <c r="Y46" s="217">
        <v>0</v>
      </c>
      <c r="Z46" s="217">
        <v>18.97</v>
      </c>
      <c r="AA46" s="217">
        <v>10.42</v>
      </c>
      <c r="AB46" s="217">
        <v>0</v>
      </c>
      <c r="AC46" s="217">
        <v>-4.01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8.3699999999999992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5.33</v>
      </c>
      <c r="D47" s="217">
        <v>2.93</v>
      </c>
      <c r="E47" s="217">
        <v>0</v>
      </c>
      <c r="F47" s="217">
        <v>0</v>
      </c>
      <c r="G47" s="217">
        <v>15.72</v>
      </c>
      <c r="H47" s="217">
        <v>0</v>
      </c>
      <c r="I47" s="217">
        <v>18.64</v>
      </c>
      <c r="J47" s="217">
        <v>1.39</v>
      </c>
      <c r="K47" s="217">
        <v>83.19</v>
      </c>
      <c r="L47" s="217">
        <v>45.3</v>
      </c>
      <c r="M47" s="217">
        <v>0</v>
      </c>
      <c r="N47" s="217">
        <v>1.1100000000000001</v>
      </c>
      <c r="O47" s="217">
        <v>1.87</v>
      </c>
      <c r="P47" s="217">
        <v>2.56</v>
      </c>
      <c r="Q47" s="217">
        <v>2.68</v>
      </c>
      <c r="R47" s="217">
        <v>6.13</v>
      </c>
      <c r="S47" s="217">
        <v>3.37</v>
      </c>
      <c r="T47" s="217">
        <v>0</v>
      </c>
      <c r="U47" s="217">
        <v>6.95</v>
      </c>
      <c r="V47" s="217">
        <v>5.27</v>
      </c>
      <c r="W47" s="217">
        <v>5.78</v>
      </c>
      <c r="X47" s="217">
        <v>22.45</v>
      </c>
      <c r="Y47" s="217">
        <v>0</v>
      </c>
      <c r="Z47" s="217">
        <v>18.96</v>
      </c>
      <c r="AA47" s="217">
        <v>10.41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8.3699999999999992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5.33</v>
      </c>
      <c r="D48" s="217">
        <v>2.93</v>
      </c>
      <c r="E48" s="217">
        <v>0</v>
      </c>
      <c r="F48" s="217">
        <v>0</v>
      </c>
      <c r="G48" s="217">
        <v>15.72</v>
      </c>
      <c r="H48" s="217">
        <v>0</v>
      </c>
      <c r="I48" s="217">
        <v>18.64</v>
      </c>
      <c r="J48" s="217">
        <v>1.39</v>
      </c>
      <c r="K48" s="217">
        <v>83.19</v>
      </c>
      <c r="L48" s="217">
        <v>45.3</v>
      </c>
      <c r="M48" s="217">
        <v>0</v>
      </c>
      <c r="N48" s="217">
        <v>1.1100000000000001</v>
      </c>
      <c r="O48" s="217">
        <v>1.87</v>
      </c>
      <c r="P48" s="217">
        <v>2.56</v>
      </c>
      <c r="Q48" s="217">
        <v>2.68</v>
      </c>
      <c r="R48" s="217">
        <v>6.13</v>
      </c>
      <c r="S48" s="217">
        <v>3.37</v>
      </c>
      <c r="T48" s="217">
        <v>0</v>
      </c>
      <c r="U48" s="217">
        <v>6.95</v>
      </c>
      <c r="V48" s="217">
        <v>5.27</v>
      </c>
      <c r="W48" s="217">
        <v>5.78</v>
      </c>
      <c r="X48" s="217">
        <v>22.45</v>
      </c>
      <c r="Y48" s="217">
        <v>0</v>
      </c>
      <c r="Z48" s="217">
        <v>18.96</v>
      </c>
      <c r="AA48" s="217">
        <v>10.41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8.3699999999999992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5.33</v>
      </c>
      <c r="D49" s="217">
        <v>2.93</v>
      </c>
      <c r="E49" s="217">
        <v>0</v>
      </c>
      <c r="F49" s="217">
        <v>0</v>
      </c>
      <c r="G49" s="217">
        <v>15.72</v>
      </c>
      <c r="H49" s="217">
        <v>0</v>
      </c>
      <c r="I49" s="217">
        <v>18.64</v>
      </c>
      <c r="J49" s="217">
        <v>1.39</v>
      </c>
      <c r="K49" s="217">
        <v>83.19</v>
      </c>
      <c r="L49" s="217">
        <v>45.14</v>
      </c>
      <c r="M49" s="217">
        <v>0</v>
      </c>
      <c r="N49" s="217">
        <v>1.1100000000000001</v>
      </c>
      <c r="O49" s="217">
        <v>1.87</v>
      </c>
      <c r="P49" s="217">
        <v>2.56</v>
      </c>
      <c r="Q49" s="217">
        <v>2.68</v>
      </c>
      <c r="R49" s="217">
        <v>6.13</v>
      </c>
      <c r="S49" s="217">
        <v>3.37</v>
      </c>
      <c r="T49" s="217">
        <v>0</v>
      </c>
      <c r="U49" s="217">
        <v>6.95</v>
      </c>
      <c r="V49" s="217">
        <v>5.27</v>
      </c>
      <c r="W49" s="217">
        <v>5.78</v>
      </c>
      <c r="X49" s="217">
        <v>22.45</v>
      </c>
      <c r="Y49" s="217">
        <v>0</v>
      </c>
      <c r="Z49" s="217">
        <v>18.96</v>
      </c>
      <c r="AA49" s="217">
        <v>10.41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8.3699999999999992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5.33</v>
      </c>
      <c r="D50" s="217">
        <v>2.93</v>
      </c>
      <c r="E50" s="217">
        <v>0</v>
      </c>
      <c r="F50" s="217">
        <v>0</v>
      </c>
      <c r="G50" s="217">
        <v>15.72</v>
      </c>
      <c r="H50" s="217">
        <v>0</v>
      </c>
      <c r="I50" s="217">
        <v>18.64</v>
      </c>
      <c r="J50" s="217">
        <v>1.39</v>
      </c>
      <c r="K50" s="217">
        <v>83.19</v>
      </c>
      <c r="L50" s="217">
        <v>45.14</v>
      </c>
      <c r="M50" s="217">
        <v>0</v>
      </c>
      <c r="N50" s="217">
        <v>1.1100000000000001</v>
      </c>
      <c r="O50" s="217">
        <v>1.87</v>
      </c>
      <c r="P50" s="217">
        <v>2.56</v>
      </c>
      <c r="Q50" s="217">
        <v>2.68</v>
      </c>
      <c r="R50" s="217">
        <v>6.13</v>
      </c>
      <c r="S50" s="217">
        <v>3.37</v>
      </c>
      <c r="T50" s="217">
        <v>0</v>
      </c>
      <c r="U50" s="217">
        <v>6.95</v>
      </c>
      <c r="V50" s="217">
        <v>5.27</v>
      </c>
      <c r="W50" s="217">
        <v>5.78</v>
      </c>
      <c r="X50" s="217">
        <v>22.45</v>
      </c>
      <c r="Y50" s="217">
        <v>0</v>
      </c>
      <c r="Z50" s="217">
        <v>18.96</v>
      </c>
      <c r="AA50" s="217">
        <v>10.41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8.3699999999999992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5.6</v>
      </c>
      <c r="D51" s="217">
        <v>2.67</v>
      </c>
      <c r="E51" s="217">
        <v>0</v>
      </c>
      <c r="F51" s="217">
        <v>0</v>
      </c>
      <c r="G51" s="217">
        <v>15.72</v>
      </c>
      <c r="H51" s="217">
        <v>0</v>
      </c>
      <c r="I51" s="217">
        <v>18.09</v>
      </c>
      <c r="J51" s="217">
        <v>1.39</v>
      </c>
      <c r="K51" s="217">
        <v>83.19</v>
      </c>
      <c r="L51" s="217">
        <v>45.14</v>
      </c>
      <c r="M51" s="217">
        <v>0</v>
      </c>
      <c r="N51" s="217">
        <v>1.1100000000000001</v>
      </c>
      <c r="O51" s="217">
        <v>1.87</v>
      </c>
      <c r="P51" s="217">
        <v>2.44</v>
      </c>
      <c r="Q51" s="217">
        <v>2.68</v>
      </c>
      <c r="R51" s="217">
        <v>6.13</v>
      </c>
      <c r="S51" s="217">
        <v>3.37</v>
      </c>
      <c r="T51" s="217">
        <v>0</v>
      </c>
      <c r="U51" s="217">
        <v>6.95</v>
      </c>
      <c r="V51" s="217">
        <v>5.27</v>
      </c>
      <c r="W51" s="217">
        <v>5.78</v>
      </c>
      <c r="X51" s="217">
        <v>22.45</v>
      </c>
      <c r="Y51" s="217">
        <v>0</v>
      </c>
      <c r="Z51" s="217">
        <v>18.96</v>
      </c>
      <c r="AA51" s="217">
        <v>10.41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7.47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5.6</v>
      </c>
      <c r="D52" s="217">
        <v>2.67</v>
      </c>
      <c r="E52" s="217">
        <v>0</v>
      </c>
      <c r="F52" s="217">
        <v>0</v>
      </c>
      <c r="G52" s="217">
        <v>15.72</v>
      </c>
      <c r="H52" s="217">
        <v>0</v>
      </c>
      <c r="I52" s="217">
        <v>18.09</v>
      </c>
      <c r="J52" s="217">
        <v>1.39</v>
      </c>
      <c r="K52" s="217">
        <v>83.19</v>
      </c>
      <c r="L52" s="217">
        <v>45.14</v>
      </c>
      <c r="M52" s="217">
        <v>0</v>
      </c>
      <c r="N52" s="217">
        <v>1.1100000000000001</v>
      </c>
      <c r="O52" s="217">
        <v>1.87</v>
      </c>
      <c r="P52" s="217">
        <v>2.44</v>
      </c>
      <c r="Q52" s="217">
        <v>2.68</v>
      </c>
      <c r="R52" s="217">
        <v>6.13</v>
      </c>
      <c r="S52" s="217">
        <v>3.37</v>
      </c>
      <c r="T52" s="217">
        <v>0</v>
      </c>
      <c r="U52" s="217">
        <v>6.95</v>
      </c>
      <c r="V52" s="217">
        <v>5.27</v>
      </c>
      <c r="W52" s="217">
        <v>5.78</v>
      </c>
      <c r="X52" s="217">
        <v>22.45</v>
      </c>
      <c r="Y52" s="217">
        <v>0</v>
      </c>
      <c r="Z52" s="217">
        <v>18.96</v>
      </c>
      <c r="AA52" s="217">
        <v>10.41</v>
      </c>
      <c r="AB52" s="217">
        <v>0</v>
      </c>
      <c r="AC52" s="217">
        <v>-2.73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7.47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5.6</v>
      </c>
      <c r="D53" s="217">
        <v>2.67</v>
      </c>
      <c r="E53" s="217">
        <v>0</v>
      </c>
      <c r="F53" s="217">
        <v>0</v>
      </c>
      <c r="G53" s="217">
        <v>15.72</v>
      </c>
      <c r="H53" s="217">
        <v>0</v>
      </c>
      <c r="I53" s="217">
        <v>18.09</v>
      </c>
      <c r="J53" s="217">
        <v>1.39</v>
      </c>
      <c r="K53" s="217">
        <v>83.19</v>
      </c>
      <c r="L53" s="217">
        <v>45.14</v>
      </c>
      <c r="M53" s="217">
        <v>0</v>
      </c>
      <c r="N53" s="217">
        <v>1.1100000000000001</v>
      </c>
      <c r="O53" s="217">
        <v>1.87</v>
      </c>
      <c r="P53" s="217">
        <v>2.44</v>
      </c>
      <c r="Q53" s="217">
        <v>2.68</v>
      </c>
      <c r="R53" s="217">
        <v>6.13</v>
      </c>
      <c r="S53" s="217">
        <v>3.37</v>
      </c>
      <c r="T53" s="217">
        <v>0</v>
      </c>
      <c r="U53" s="217">
        <v>6.95</v>
      </c>
      <c r="V53" s="217">
        <v>5.27</v>
      </c>
      <c r="W53" s="217">
        <v>5.78</v>
      </c>
      <c r="X53" s="217">
        <v>23.45</v>
      </c>
      <c r="Y53" s="217">
        <v>0</v>
      </c>
      <c r="Z53" s="217">
        <v>18.84</v>
      </c>
      <c r="AA53" s="217">
        <v>10.32</v>
      </c>
      <c r="AB53" s="217">
        <v>0</v>
      </c>
      <c r="AC53" s="217">
        <v>-2.73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7.47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5.6</v>
      </c>
      <c r="D54" s="217">
        <v>2.67</v>
      </c>
      <c r="E54" s="217">
        <v>0</v>
      </c>
      <c r="F54" s="217">
        <v>0</v>
      </c>
      <c r="G54" s="217">
        <v>15.72</v>
      </c>
      <c r="H54" s="217">
        <v>0</v>
      </c>
      <c r="I54" s="217">
        <v>18.09</v>
      </c>
      <c r="J54" s="217">
        <v>1.39</v>
      </c>
      <c r="K54" s="217">
        <v>83.19</v>
      </c>
      <c r="L54" s="217">
        <v>45.14</v>
      </c>
      <c r="M54" s="217">
        <v>0</v>
      </c>
      <c r="N54" s="217">
        <v>1.1100000000000001</v>
      </c>
      <c r="O54" s="217">
        <v>1.87</v>
      </c>
      <c r="P54" s="217">
        <v>2.44</v>
      </c>
      <c r="Q54" s="217">
        <v>2.68</v>
      </c>
      <c r="R54" s="217">
        <v>6.13</v>
      </c>
      <c r="S54" s="217">
        <v>3.37</v>
      </c>
      <c r="T54" s="217">
        <v>0</v>
      </c>
      <c r="U54" s="217">
        <v>6.95</v>
      </c>
      <c r="V54" s="217">
        <v>5.27</v>
      </c>
      <c r="W54" s="217">
        <v>5.78</v>
      </c>
      <c r="X54" s="217">
        <v>23.45</v>
      </c>
      <c r="Y54" s="217">
        <v>0</v>
      </c>
      <c r="Z54" s="217">
        <v>18.84</v>
      </c>
      <c r="AA54" s="217">
        <v>10.32</v>
      </c>
      <c r="AB54" s="217">
        <v>0</v>
      </c>
      <c r="AC54" s="217">
        <v>-2.73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7.47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5.6</v>
      </c>
      <c r="D55" s="217">
        <v>2.67</v>
      </c>
      <c r="E55" s="217">
        <v>0</v>
      </c>
      <c r="F55" s="217">
        <v>0</v>
      </c>
      <c r="G55" s="217">
        <v>15.72</v>
      </c>
      <c r="H55" s="217">
        <v>0</v>
      </c>
      <c r="I55" s="217">
        <v>18.09</v>
      </c>
      <c r="J55" s="217">
        <v>1.39</v>
      </c>
      <c r="K55" s="217">
        <v>83.19</v>
      </c>
      <c r="L55" s="217">
        <v>44.02</v>
      </c>
      <c r="M55" s="217">
        <v>0</v>
      </c>
      <c r="N55" s="217">
        <v>1.1100000000000001</v>
      </c>
      <c r="O55" s="217">
        <v>1.87</v>
      </c>
      <c r="P55" s="217">
        <v>2.44</v>
      </c>
      <c r="Q55" s="217">
        <v>2.65</v>
      </c>
      <c r="R55" s="217">
        <v>6.13</v>
      </c>
      <c r="S55" s="217">
        <v>3.04</v>
      </c>
      <c r="T55" s="217">
        <v>0</v>
      </c>
      <c r="U55" s="217">
        <v>7.05</v>
      </c>
      <c r="V55" s="217">
        <v>5.27</v>
      </c>
      <c r="W55" s="217">
        <v>5.86</v>
      </c>
      <c r="X55" s="217">
        <v>26.65</v>
      </c>
      <c r="Y55" s="217">
        <v>0</v>
      </c>
      <c r="Z55" s="217">
        <v>23.22</v>
      </c>
      <c r="AA55" s="217">
        <v>10.4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7.47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5.6</v>
      </c>
      <c r="D56" s="217">
        <v>2.67</v>
      </c>
      <c r="E56" s="217">
        <v>0</v>
      </c>
      <c r="F56" s="217">
        <v>0</v>
      </c>
      <c r="G56" s="217">
        <v>15.72</v>
      </c>
      <c r="H56" s="217">
        <v>0</v>
      </c>
      <c r="I56" s="217">
        <v>18.09</v>
      </c>
      <c r="J56" s="217">
        <v>1.39</v>
      </c>
      <c r="K56" s="217">
        <v>83.19</v>
      </c>
      <c r="L56" s="217">
        <v>44.02</v>
      </c>
      <c r="M56" s="217">
        <v>0</v>
      </c>
      <c r="N56" s="217">
        <v>1.1100000000000001</v>
      </c>
      <c r="O56" s="217">
        <v>1.87</v>
      </c>
      <c r="P56" s="217">
        <v>2.44</v>
      </c>
      <c r="Q56" s="217">
        <v>2.65</v>
      </c>
      <c r="R56" s="217">
        <v>6.13</v>
      </c>
      <c r="S56" s="217">
        <v>3.04</v>
      </c>
      <c r="T56" s="217">
        <v>0</v>
      </c>
      <c r="U56" s="217">
        <v>7.05</v>
      </c>
      <c r="V56" s="217">
        <v>5.27</v>
      </c>
      <c r="W56" s="217">
        <v>5.86</v>
      </c>
      <c r="X56" s="217">
        <v>23.81</v>
      </c>
      <c r="Y56" s="217">
        <v>0</v>
      </c>
      <c r="Z56" s="217">
        <v>18.95</v>
      </c>
      <c r="AA56" s="217">
        <v>10.4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7.47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5.6</v>
      </c>
      <c r="D57" s="217">
        <v>2.67</v>
      </c>
      <c r="E57" s="217">
        <v>0</v>
      </c>
      <c r="F57" s="217">
        <v>0</v>
      </c>
      <c r="G57" s="217">
        <v>15.72</v>
      </c>
      <c r="H57" s="217">
        <v>0</v>
      </c>
      <c r="I57" s="217">
        <v>18.09</v>
      </c>
      <c r="J57" s="217">
        <v>1.39</v>
      </c>
      <c r="K57" s="217">
        <v>83.19</v>
      </c>
      <c r="L57" s="217">
        <v>44.02</v>
      </c>
      <c r="M57" s="217">
        <v>0</v>
      </c>
      <c r="N57" s="217">
        <v>1.1100000000000001</v>
      </c>
      <c r="O57" s="217">
        <v>1.87</v>
      </c>
      <c r="P57" s="217">
        <v>2.44</v>
      </c>
      <c r="Q57" s="217">
        <v>2.65</v>
      </c>
      <c r="R57" s="217">
        <v>4.42</v>
      </c>
      <c r="S57" s="217">
        <v>3.04</v>
      </c>
      <c r="T57" s="217">
        <v>0</v>
      </c>
      <c r="U57" s="217">
        <v>7.05</v>
      </c>
      <c r="V57" s="217">
        <v>3.11</v>
      </c>
      <c r="W57" s="217">
        <v>4.5599999999999996</v>
      </c>
      <c r="X57" s="217">
        <v>23.81</v>
      </c>
      <c r="Y57" s="217">
        <v>0</v>
      </c>
      <c r="Z57" s="217">
        <v>18.95</v>
      </c>
      <c r="AA57" s="217">
        <v>10.4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7.47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5.6</v>
      </c>
      <c r="D58" s="217">
        <v>2.67</v>
      </c>
      <c r="E58" s="217">
        <v>0</v>
      </c>
      <c r="F58" s="217">
        <v>0</v>
      </c>
      <c r="G58" s="217">
        <v>15.72</v>
      </c>
      <c r="H58" s="217">
        <v>0</v>
      </c>
      <c r="I58" s="217">
        <v>18.09</v>
      </c>
      <c r="J58" s="217">
        <v>1.39</v>
      </c>
      <c r="K58" s="217">
        <v>83.19</v>
      </c>
      <c r="L58" s="217">
        <v>44.02</v>
      </c>
      <c r="M58" s="217">
        <v>0</v>
      </c>
      <c r="N58" s="217">
        <v>1.1100000000000001</v>
      </c>
      <c r="O58" s="217">
        <v>1.87</v>
      </c>
      <c r="P58" s="217">
        <v>2.44</v>
      </c>
      <c r="Q58" s="217">
        <v>2.65</v>
      </c>
      <c r="R58" s="217">
        <v>4.42</v>
      </c>
      <c r="S58" s="217">
        <v>3.04</v>
      </c>
      <c r="T58" s="217">
        <v>0</v>
      </c>
      <c r="U58" s="217">
        <v>7.05</v>
      </c>
      <c r="V58" s="217">
        <v>3.11</v>
      </c>
      <c r="W58" s="217">
        <v>4.5599999999999996</v>
      </c>
      <c r="X58" s="217">
        <v>23.81</v>
      </c>
      <c r="Y58" s="217">
        <v>0</v>
      </c>
      <c r="Z58" s="217">
        <v>18.95</v>
      </c>
      <c r="AA58" s="217">
        <v>10.4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7.47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5.6</v>
      </c>
      <c r="D59" s="217">
        <v>2.67</v>
      </c>
      <c r="E59" s="217">
        <v>0</v>
      </c>
      <c r="F59" s="217">
        <v>0</v>
      </c>
      <c r="G59" s="217">
        <v>15.72</v>
      </c>
      <c r="H59" s="217">
        <v>0</v>
      </c>
      <c r="I59" s="217">
        <v>18.09</v>
      </c>
      <c r="J59" s="217">
        <v>1.39</v>
      </c>
      <c r="K59" s="217">
        <v>83.19</v>
      </c>
      <c r="L59" s="217">
        <v>45.21</v>
      </c>
      <c r="M59" s="217">
        <v>0</v>
      </c>
      <c r="N59" s="217">
        <v>1.1100000000000001</v>
      </c>
      <c r="O59" s="217">
        <v>1.87</v>
      </c>
      <c r="P59" s="217">
        <v>2.44</v>
      </c>
      <c r="Q59" s="217">
        <v>2.65</v>
      </c>
      <c r="R59" s="217">
        <v>4.34</v>
      </c>
      <c r="S59" s="217">
        <v>3.04</v>
      </c>
      <c r="T59" s="217">
        <v>0</v>
      </c>
      <c r="U59" s="217">
        <v>7.05</v>
      </c>
      <c r="V59" s="217">
        <v>3.11</v>
      </c>
      <c r="W59" s="217">
        <v>4.5599999999999996</v>
      </c>
      <c r="X59" s="217">
        <v>15.25</v>
      </c>
      <c r="Y59" s="217">
        <v>0</v>
      </c>
      <c r="Z59" s="217">
        <v>18.2</v>
      </c>
      <c r="AA59" s="217">
        <v>10.039999999999999</v>
      </c>
      <c r="AB59" s="217">
        <v>0</v>
      </c>
      <c r="AC59" s="217">
        <v>-2.73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8.43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5.6</v>
      </c>
      <c r="D60" s="217">
        <v>2.67</v>
      </c>
      <c r="E60" s="217">
        <v>0</v>
      </c>
      <c r="F60" s="217">
        <v>0</v>
      </c>
      <c r="G60" s="217">
        <v>15.72</v>
      </c>
      <c r="H60" s="217">
        <v>0</v>
      </c>
      <c r="I60" s="217">
        <v>18.09</v>
      </c>
      <c r="J60" s="217">
        <v>1.39</v>
      </c>
      <c r="K60" s="217">
        <v>81.64</v>
      </c>
      <c r="L60" s="217">
        <v>45.37</v>
      </c>
      <c r="M60" s="217">
        <v>0</v>
      </c>
      <c r="N60" s="217">
        <v>1.1100000000000001</v>
      </c>
      <c r="O60" s="217">
        <v>1.87</v>
      </c>
      <c r="P60" s="217">
        <v>2.44</v>
      </c>
      <c r="Q60" s="217">
        <v>2.76</v>
      </c>
      <c r="R60" s="217">
        <v>4.34</v>
      </c>
      <c r="S60" s="217">
        <v>3.04</v>
      </c>
      <c r="T60" s="217">
        <v>0</v>
      </c>
      <c r="U60" s="217">
        <v>7.05</v>
      </c>
      <c r="V60" s="217">
        <v>3.11</v>
      </c>
      <c r="W60" s="217">
        <v>4.5599999999999996</v>
      </c>
      <c r="X60" s="217">
        <v>14.98</v>
      </c>
      <c r="Y60" s="217">
        <v>0</v>
      </c>
      <c r="Z60" s="217">
        <v>19.32</v>
      </c>
      <c r="AA60" s="217">
        <v>10.039999999999999</v>
      </c>
      <c r="AB60" s="217">
        <v>0</v>
      </c>
      <c r="AC60" s="217">
        <v>-2.73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8.43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5.6</v>
      </c>
      <c r="D61" s="217">
        <v>2.67</v>
      </c>
      <c r="E61" s="217">
        <v>0</v>
      </c>
      <c r="F61" s="217">
        <v>0</v>
      </c>
      <c r="G61" s="217">
        <v>15.72</v>
      </c>
      <c r="H61" s="217">
        <v>0</v>
      </c>
      <c r="I61" s="217">
        <v>18.09</v>
      </c>
      <c r="J61" s="217">
        <v>1.39</v>
      </c>
      <c r="K61" s="217">
        <v>81.64</v>
      </c>
      <c r="L61" s="217">
        <v>45.71</v>
      </c>
      <c r="M61" s="217">
        <v>0</v>
      </c>
      <c r="N61" s="217">
        <v>1.1100000000000001</v>
      </c>
      <c r="O61" s="217">
        <v>1.87</v>
      </c>
      <c r="P61" s="217">
        <v>2.44</v>
      </c>
      <c r="Q61" s="217">
        <v>2.95</v>
      </c>
      <c r="R61" s="217">
        <v>5.38</v>
      </c>
      <c r="S61" s="217">
        <v>3.36</v>
      </c>
      <c r="T61" s="217">
        <v>0</v>
      </c>
      <c r="U61" s="217">
        <v>7.05</v>
      </c>
      <c r="V61" s="217">
        <v>4.46</v>
      </c>
      <c r="W61" s="217">
        <v>5.55</v>
      </c>
      <c r="X61" s="217">
        <v>23.45</v>
      </c>
      <c r="Y61" s="217">
        <v>0</v>
      </c>
      <c r="Z61" s="217">
        <v>19.32</v>
      </c>
      <c r="AA61" s="217">
        <v>10.039999999999999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8.43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5.6</v>
      </c>
      <c r="D62" s="217">
        <v>2.67</v>
      </c>
      <c r="E62" s="217">
        <v>0</v>
      </c>
      <c r="F62" s="217">
        <v>0</v>
      </c>
      <c r="G62" s="217">
        <v>15.72</v>
      </c>
      <c r="H62" s="217">
        <v>0</v>
      </c>
      <c r="I62" s="217">
        <v>18.09</v>
      </c>
      <c r="J62" s="217">
        <v>1.39</v>
      </c>
      <c r="K62" s="217">
        <v>81.64</v>
      </c>
      <c r="L62" s="217">
        <v>45.71</v>
      </c>
      <c r="M62" s="217">
        <v>0</v>
      </c>
      <c r="N62" s="217">
        <v>1.1100000000000001</v>
      </c>
      <c r="O62" s="217">
        <v>1.87</v>
      </c>
      <c r="P62" s="217">
        <v>2.44</v>
      </c>
      <c r="Q62" s="217">
        <v>2.95</v>
      </c>
      <c r="R62" s="217">
        <v>5.38</v>
      </c>
      <c r="S62" s="217">
        <v>3.36</v>
      </c>
      <c r="T62" s="217">
        <v>0</v>
      </c>
      <c r="U62" s="217">
        <v>7.05</v>
      </c>
      <c r="V62" s="217">
        <v>5.27</v>
      </c>
      <c r="W62" s="217">
        <v>5.55</v>
      </c>
      <c r="X62" s="217">
        <v>23.45</v>
      </c>
      <c r="Y62" s="217">
        <v>0</v>
      </c>
      <c r="Z62" s="217">
        <v>19.32</v>
      </c>
      <c r="AA62" s="217">
        <v>10.039999999999999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8.43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5.6</v>
      </c>
      <c r="D63" s="217">
        <v>2.67</v>
      </c>
      <c r="E63" s="217">
        <v>0</v>
      </c>
      <c r="F63" s="217">
        <v>0</v>
      </c>
      <c r="G63" s="217">
        <v>15.72</v>
      </c>
      <c r="H63" s="217">
        <v>0</v>
      </c>
      <c r="I63" s="217">
        <v>18.09</v>
      </c>
      <c r="J63" s="217">
        <v>1.39</v>
      </c>
      <c r="K63" s="217">
        <v>81.97</v>
      </c>
      <c r="L63" s="217">
        <v>45.71</v>
      </c>
      <c r="M63" s="217">
        <v>0</v>
      </c>
      <c r="N63" s="217">
        <v>1.1100000000000001</v>
      </c>
      <c r="O63" s="217">
        <v>1.87</v>
      </c>
      <c r="P63" s="217">
        <v>2.44</v>
      </c>
      <c r="Q63" s="217">
        <v>2.95</v>
      </c>
      <c r="R63" s="217">
        <v>4.08</v>
      </c>
      <c r="S63" s="217">
        <v>3.36</v>
      </c>
      <c r="T63" s="217">
        <v>0</v>
      </c>
      <c r="U63" s="217">
        <v>7.05</v>
      </c>
      <c r="V63" s="217">
        <v>3.1</v>
      </c>
      <c r="W63" s="217">
        <v>4.32</v>
      </c>
      <c r="X63" s="217">
        <v>23.45</v>
      </c>
      <c r="Y63" s="217">
        <v>0</v>
      </c>
      <c r="Z63" s="217">
        <v>19.32</v>
      </c>
      <c r="AA63" s="217">
        <v>10.029999999999999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8.43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5.6</v>
      </c>
      <c r="D64" s="217">
        <v>2.67</v>
      </c>
      <c r="E64" s="217">
        <v>0</v>
      </c>
      <c r="F64" s="217">
        <v>0</v>
      </c>
      <c r="G64" s="217">
        <v>15.72</v>
      </c>
      <c r="H64" s="217">
        <v>0</v>
      </c>
      <c r="I64" s="217">
        <v>18.09</v>
      </c>
      <c r="J64" s="217">
        <v>1.39</v>
      </c>
      <c r="K64" s="217">
        <v>81.97</v>
      </c>
      <c r="L64" s="217">
        <v>45.71</v>
      </c>
      <c r="M64" s="217">
        <v>0</v>
      </c>
      <c r="N64" s="217">
        <v>1.1100000000000001</v>
      </c>
      <c r="O64" s="217">
        <v>1.87</v>
      </c>
      <c r="P64" s="217">
        <v>2.44</v>
      </c>
      <c r="Q64" s="217">
        <v>2.95</v>
      </c>
      <c r="R64" s="217">
        <v>4.08</v>
      </c>
      <c r="S64" s="217">
        <v>3.36</v>
      </c>
      <c r="T64" s="217">
        <v>0</v>
      </c>
      <c r="U64" s="217">
        <v>7.05</v>
      </c>
      <c r="V64" s="217">
        <v>3.1</v>
      </c>
      <c r="W64" s="217">
        <v>4.32</v>
      </c>
      <c r="X64" s="217">
        <v>23.45</v>
      </c>
      <c r="Y64" s="217">
        <v>0</v>
      </c>
      <c r="Z64" s="217">
        <v>19.32</v>
      </c>
      <c r="AA64" s="217">
        <v>10.029999999999999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8.43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5.6</v>
      </c>
      <c r="D65" s="217">
        <v>2.67</v>
      </c>
      <c r="E65" s="217">
        <v>0</v>
      </c>
      <c r="F65" s="217">
        <v>0</v>
      </c>
      <c r="G65" s="217">
        <v>15.72</v>
      </c>
      <c r="H65" s="217">
        <v>0</v>
      </c>
      <c r="I65" s="217">
        <v>18.09</v>
      </c>
      <c r="J65" s="217">
        <v>1.39</v>
      </c>
      <c r="K65" s="217">
        <v>81.97</v>
      </c>
      <c r="L65" s="217">
        <v>45.71</v>
      </c>
      <c r="M65" s="217">
        <v>0</v>
      </c>
      <c r="N65" s="217">
        <v>1.1100000000000001</v>
      </c>
      <c r="O65" s="217">
        <v>1.87</v>
      </c>
      <c r="P65" s="217">
        <v>2.44</v>
      </c>
      <c r="Q65" s="217">
        <v>2.95</v>
      </c>
      <c r="R65" s="217">
        <v>5.75</v>
      </c>
      <c r="S65" s="217">
        <v>3.36</v>
      </c>
      <c r="T65" s="217">
        <v>0</v>
      </c>
      <c r="U65" s="217">
        <v>7.05</v>
      </c>
      <c r="V65" s="217">
        <v>5.27</v>
      </c>
      <c r="W65" s="217">
        <v>5.62</v>
      </c>
      <c r="X65" s="217">
        <v>25.78</v>
      </c>
      <c r="Y65" s="217">
        <v>0</v>
      </c>
      <c r="Z65" s="217">
        <v>21.24</v>
      </c>
      <c r="AA65" s="217">
        <v>10.029999999999999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8.43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5.6</v>
      </c>
      <c r="D66" s="217">
        <v>2.67</v>
      </c>
      <c r="E66" s="217">
        <v>0</v>
      </c>
      <c r="F66" s="217">
        <v>0</v>
      </c>
      <c r="G66" s="217">
        <v>15.72</v>
      </c>
      <c r="H66" s="217">
        <v>0</v>
      </c>
      <c r="I66" s="217">
        <v>18.09</v>
      </c>
      <c r="J66" s="217">
        <v>1.39</v>
      </c>
      <c r="K66" s="217">
        <v>81.97</v>
      </c>
      <c r="L66" s="217">
        <v>45.71</v>
      </c>
      <c r="M66" s="217">
        <v>0</v>
      </c>
      <c r="N66" s="217">
        <v>1.1100000000000001</v>
      </c>
      <c r="O66" s="217">
        <v>1.87</v>
      </c>
      <c r="P66" s="217">
        <v>2.44</v>
      </c>
      <c r="Q66" s="217">
        <v>2.95</v>
      </c>
      <c r="R66" s="217">
        <v>5.76</v>
      </c>
      <c r="S66" s="217">
        <v>3.36</v>
      </c>
      <c r="T66" s="217">
        <v>0</v>
      </c>
      <c r="U66" s="217">
        <v>7.05</v>
      </c>
      <c r="V66" s="217">
        <v>5.27</v>
      </c>
      <c r="W66" s="217">
        <v>5.55</v>
      </c>
      <c r="X66" s="217">
        <v>1.39</v>
      </c>
      <c r="Y66" s="217">
        <v>0</v>
      </c>
      <c r="Z66" s="217">
        <v>2.78</v>
      </c>
      <c r="AA66" s="217">
        <v>10.039999999999999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8.43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5.6</v>
      </c>
      <c r="D67" s="217">
        <v>2.67</v>
      </c>
      <c r="E67" s="217">
        <v>0</v>
      </c>
      <c r="F67" s="217">
        <v>0</v>
      </c>
      <c r="G67" s="217">
        <v>15.72</v>
      </c>
      <c r="H67" s="217">
        <v>0</v>
      </c>
      <c r="I67" s="217">
        <v>18.64</v>
      </c>
      <c r="J67" s="217">
        <v>1.39</v>
      </c>
      <c r="K67" s="217">
        <v>81.97</v>
      </c>
      <c r="L67" s="217">
        <v>45.71</v>
      </c>
      <c r="M67" s="217">
        <v>0</v>
      </c>
      <c r="N67" s="217">
        <v>1.1100000000000001</v>
      </c>
      <c r="O67" s="217">
        <v>1.87</v>
      </c>
      <c r="P67" s="217">
        <v>2.44</v>
      </c>
      <c r="Q67" s="217">
        <v>2.95</v>
      </c>
      <c r="R67" s="217">
        <v>5.76</v>
      </c>
      <c r="S67" s="217">
        <v>3.36</v>
      </c>
      <c r="T67" s="217">
        <v>0</v>
      </c>
      <c r="U67" s="217">
        <v>7.05</v>
      </c>
      <c r="V67" s="217">
        <v>3.12</v>
      </c>
      <c r="W67" s="217">
        <v>5.21</v>
      </c>
      <c r="X67" s="217">
        <v>19.440000000000001</v>
      </c>
      <c r="Y67" s="217">
        <v>0</v>
      </c>
      <c r="Z67" s="217">
        <v>1.31</v>
      </c>
      <c r="AA67" s="217">
        <v>10.039999999999999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8.43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5.6</v>
      </c>
      <c r="D68" s="217">
        <v>2.67</v>
      </c>
      <c r="E68" s="217">
        <v>0</v>
      </c>
      <c r="F68" s="217">
        <v>0</v>
      </c>
      <c r="G68" s="217">
        <v>15.72</v>
      </c>
      <c r="H68" s="217">
        <v>0</v>
      </c>
      <c r="I68" s="217">
        <v>18.64</v>
      </c>
      <c r="J68" s="217">
        <v>1.39</v>
      </c>
      <c r="K68" s="217">
        <v>81.97</v>
      </c>
      <c r="L68" s="217">
        <v>45.71</v>
      </c>
      <c r="M68" s="217">
        <v>0</v>
      </c>
      <c r="N68" s="217">
        <v>1.1100000000000001</v>
      </c>
      <c r="O68" s="217">
        <v>1.87</v>
      </c>
      <c r="P68" s="217">
        <v>2.44</v>
      </c>
      <c r="Q68" s="217">
        <v>2.95</v>
      </c>
      <c r="R68" s="217">
        <v>5.76</v>
      </c>
      <c r="S68" s="217">
        <v>3.36</v>
      </c>
      <c r="T68" s="217">
        <v>0</v>
      </c>
      <c r="U68" s="217">
        <v>7.05</v>
      </c>
      <c r="V68" s="217">
        <v>3.12</v>
      </c>
      <c r="W68" s="217">
        <v>5.21</v>
      </c>
      <c r="X68" s="217">
        <v>19.440000000000001</v>
      </c>
      <c r="Y68" s="217">
        <v>0</v>
      </c>
      <c r="Z68" s="217">
        <v>1.31</v>
      </c>
      <c r="AA68" s="217">
        <v>10.039999999999999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8.43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5.6</v>
      </c>
      <c r="D69" s="217">
        <v>2.67</v>
      </c>
      <c r="E69" s="217">
        <v>0</v>
      </c>
      <c r="F69" s="217">
        <v>0</v>
      </c>
      <c r="G69" s="217">
        <v>15.72</v>
      </c>
      <c r="H69" s="217">
        <v>0</v>
      </c>
      <c r="I69" s="217">
        <v>18.64</v>
      </c>
      <c r="J69" s="217">
        <v>1.39</v>
      </c>
      <c r="K69" s="217">
        <v>81.97</v>
      </c>
      <c r="L69" s="217">
        <v>45.71</v>
      </c>
      <c r="M69" s="217">
        <v>0</v>
      </c>
      <c r="N69" s="217">
        <v>1.1100000000000001</v>
      </c>
      <c r="O69" s="217">
        <v>1.87</v>
      </c>
      <c r="P69" s="217">
        <v>2.44</v>
      </c>
      <c r="Q69" s="217">
        <v>2.95</v>
      </c>
      <c r="R69" s="217">
        <v>5.76</v>
      </c>
      <c r="S69" s="217">
        <v>3.36</v>
      </c>
      <c r="T69" s="217">
        <v>0</v>
      </c>
      <c r="U69" s="217">
        <v>7.05</v>
      </c>
      <c r="V69" s="217">
        <v>3.12</v>
      </c>
      <c r="W69" s="217">
        <v>5.21</v>
      </c>
      <c r="X69" s="217">
        <v>19.28</v>
      </c>
      <c r="Y69" s="217">
        <v>0</v>
      </c>
      <c r="Z69" s="217">
        <v>0</v>
      </c>
      <c r="AA69" s="217">
        <v>10.039999999999999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8.43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5.6</v>
      </c>
      <c r="D70" s="217">
        <v>2.67</v>
      </c>
      <c r="E70" s="217">
        <v>0</v>
      </c>
      <c r="F70" s="217">
        <v>0</v>
      </c>
      <c r="G70" s="217">
        <v>15.72</v>
      </c>
      <c r="H70" s="217">
        <v>0</v>
      </c>
      <c r="I70" s="217">
        <v>18.64</v>
      </c>
      <c r="J70" s="217">
        <v>1.39</v>
      </c>
      <c r="K70" s="217">
        <v>81.97</v>
      </c>
      <c r="L70" s="217">
        <v>45.71</v>
      </c>
      <c r="M70" s="217">
        <v>0</v>
      </c>
      <c r="N70" s="217">
        <v>1.1100000000000001</v>
      </c>
      <c r="O70" s="217">
        <v>1.87</v>
      </c>
      <c r="P70" s="217">
        <v>2.44</v>
      </c>
      <c r="Q70" s="217">
        <v>2.95</v>
      </c>
      <c r="R70" s="217">
        <v>5.76</v>
      </c>
      <c r="S70" s="217">
        <v>3.36</v>
      </c>
      <c r="T70" s="217">
        <v>0</v>
      </c>
      <c r="U70" s="217">
        <v>7.05</v>
      </c>
      <c r="V70" s="217">
        <v>5.27</v>
      </c>
      <c r="W70" s="217">
        <v>5.55</v>
      </c>
      <c r="X70" s="217">
        <v>19.440000000000001</v>
      </c>
      <c r="Y70" s="217">
        <v>0</v>
      </c>
      <c r="Z70" s="217">
        <v>0</v>
      </c>
      <c r="AA70" s="217">
        <v>10.039999999999999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8.43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5.6</v>
      </c>
      <c r="D71" s="217">
        <v>2.67</v>
      </c>
      <c r="E71" s="217">
        <v>0</v>
      </c>
      <c r="F71" s="217">
        <v>0</v>
      </c>
      <c r="G71" s="217">
        <v>15.72</v>
      </c>
      <c r="H71" s="217">
        <v>0</v>
      </c>
      <c r="I71" s="217">
        <v>18.64</v>
      </c>
      <c r="J71" s="217">
        <v>1.39</v>
      </c>
      <c r="K71" s="217">
        <v>79.459999999999994</v>
      </c>
      <c r="L71" s="217">
        <v>45.25</v>
      </c>
      <c r="M71" s="217">
        <v>0</v>
      </c>
      <c r="N71" s="217">
        <v>1.1100000000000001</v>
      </c>
      <c r="O71" s="217">
        <v>1.87</v>
      </c>
      <c r="P71" s="217">
        <v>2.44</v>
      </c>
      <c r="Q71" s="217">
        <v>2.9</v>
      </c>
      <c r="R71" s="217">
        <v>5.75</v>
      </c>
      <c r="S71" s="217">
        <v>3.36</v>
      </c>
      <c r="T71" s="217">
        <v>0</v>
      </c>
      <c r="U71" s="217">
        <v>7.05</v>
      </c>
      <c r="V71" s="217">
        <v>3.12</v>
      </c>
      <c r="W71" s="217">
        <v>5.55</v>
      </c>
      <c r="X71" s="217">
        <v>1.39</v>
      </c>
      <c r="Y71" s="217">
        <v>0</v>
      </c>
      <c r="Z71" s="217">
        <v>1.31</v>
      </c>
      <c r="AA71" s="217">
        <v>10.029999999999999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6.57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5.6</v>
      </c>
      <c r="D72" s="217">
        <v>2.67</v>
      </c>
      <c r="E72" s="217">
        <v>0</v>
      </c>
      <c r="F72" s="217">
        <v>0</v>
      </c>
      <c r="G72" s="217">
        <v>15.72</v>
      </c>
      <c r="H72" s="217">
        <v>0</v>
      </c>
      <c r="I72" s="217">
        <v>18.64</v>
      </c>
      <c r="J72" s="217">
        <v>1.39</v>
      </c>
      <c r="K72" s="217">
        <v>79.459999999999994</v>
      </c>
      <c r="L72" s="217">
        <v>45.25</v>
      </c>
      <c r="M72" s="217">
        <v>0</v>
      </c>
      <c r="N72" s="217">
        <v>1.1100000000000001</v>
      </c>
      <c r="O72" s="217">
        <v>1.87</v>
      </c>
      <c r="P72" s="217">
        <v>2.44</v>
      </c>
      <c r="Q72" s="217">
        <v>2.9</v>
      </c>
      <c r="R72" s="217">
        <v>5.75</v>
      </c>
      <c r="S72" s="217">
        <v>3.36</v>
      </c>
      <c r="T72" s="217">
        <v>0</v>
      </c>
      <c r="U72" s="217">
        <v>7.05</v>
      </c>
      <c r="V72" s="217">
        <v>3.12</v>
      </c>
      <c r="W72" s="217">
        <v>5.55</v>
      </c>
      <c r="X72" s="217">
        <v>1.39</v>
      </c>
      <c r="Y72" s="217">
        <v>0</v>
      </c>
      <c r="Z72" s="217">
        <v>1.31</v>
      </c>
      <c r="AA72" s="217">
        <v>10.029999999999999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6.57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5.6</v>
      </c>
      <c r="D73" s="217">
        <v>2.67</v>
      </c>
      <c r="E73" s="217">
        <v>0</v>
      </c>
      <c r="F73" s="217">
        <v>0</v>
      </c>
      <c r="G73" s="217">
        <v>15.72</v>
      </c>
      <c r="H73" s="217">
        <v>0</v>
      </c>
      <c r="I73" s="217">
        <v>18.64</v>
      </c>
      <c r="J73" s="217">
        <v>1.39</v>
      </c>
      <c r="K73" s="217">
        <v>79.459999999999994</v>
      </c>
      <c r="L73" s="217">
        <v>45.25</v>
      </c>
      <c r="M73" s="217">
        <v>0</v>
      </c>
      <c r="N73" s="217">
        <v>1.1100000000000001</v>
      </c>
      <c r="O73" s="217">
        <v>1.87</v>
      </c>
      <c r="P73" s="217">
        <v>2.44</v>
      </c>
      <c r="Q73" s="217">
        <v>2.9</v>
      </c>
      <c r="R73" s="217">
        <v>5.76</v>
      </c>
      <c r="S73" s="217">
        <v>3.36</v>
      </c>
      <c r="T73" s="217">
        <v>0</v>
      </c>
      <c r="U73" s="217">
        <v>7.05</v>
      </c>
      <c r="V73" s="217">
        <v>5.27</v>
      </c>
      <c r="W73" s="217">
        <v>0.39</v>
      </c>
      <c r="X73" s="217">
        <v>1.39</v>
      </c>
      <c r="Y73" s="217">
        <v>0</v>
      </c>
      <c r="Z73" s="217">
        <v>1.31</v>
      </c>
      <c r="AA73" s="217">
        <v>10.039999999999999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6.57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5.6</v>
      </c>
      <c r="D74" s="217">
        <v>2.67</v>
      </c>
      <c r="E74" s="217">
        <v>0</v>
      </c>
      <c r="F74" s="217">
        <v>0</v>
      </c>
      <c r="G74" s="217">
        <v>15.72</v>
      </c>
      <c r="H74" s="217">
        <v>0</v>
      </c>
      <c r="I74" s="217">
        <v>18.64</v>
      </c>
      <c r="J74" s="217">
        <v>1.39</v>
      </c>
      <c r="K74" s="217">
        <v>79.459999999999994</v>
      </c>
      <c r="L74" s="217">
        <v>45.25</v>
      </c>
      <c r="M74" s="217">
        <v>0</v>
      </c>
      <c r="N74" s="217">
        <v>1.1100000000000001</v>
      </c>
      <c r="O74" s="217">
        <v>1.87</v>
      </c>
      <c r="P74" s="217">
        <v>2.44</v>
      </c>
      <c r="Q74" s="217">
        <v>2.9</v>
      </c>
      <c r="R74" s="217">
        <v>5.76</v>
      </c>
      <c r="S74" s="217">
        <v>3.36</v>
      </c>
      <c r="T74" s="217">
        <v>0</v>
      </c>
      <c r="U74" s="217">
        <v>7.05</v>
      </c>
      <c r="V74" s="217">
        <v>5.27</v>
      </c>
      <c r="W74" s="217">
        <v>0.39</v>
      </c>
      <c r="X74" s="217">
        <v>1.39</v>
      </c>
      <c r="Y74" s="217">
        <v>0</v>
      </c>
      <c r="Z74" s="217">
        <v>1.31</v>
      </c>
      <c r="AA74" s="217">
        <v>10.039999999999999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6.57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5.6</v>
      </c>
      <c r="D75" s="217">
        <v>2.67</v>
      </c>
      <c r="E75" s="217">
        <v>0</v>
      </c>
      <c r="F75" s="217">
        <v>0</v>
      </c>
      <c r="G75" s="217">
        <v>15.72</v>
      </c>
      <c r="H75" s="217">
        <v>0</v>
      </c>
      <c r="I75" s="217">
        <v>18.64</v>
      </c>
      <c r="J75" s="217">
        <v>1.39</v>
      </c>
      <c r="K75" s="217">
        <v>80.760000000000005</v>
      </c>
      <c r="L75" s="217">
        <v>46.18</v>
      </c>
      <c r="M75" s="217">
        <v>0</v>
      </c>
      <c r="N75" s="217">
        <v>1.1100000000000001</v>
      </c>
      <c r="O75" s="217">
        <v>1.87</v>
      </c>
      <c r="P75" s="217">
        <v>2.44</v>
      </c>
      <c r="Q75" s="217">
        <v>2.91</v>
      </c>
      <c r="R75" s="217">
        <v>5.76</v>
      </c>
      <c r="S75" s="217">
        <v>3.3</v>
      </c>
      <c r="T75" s="217">
        <v>0</v>
      </c>
      <c r="U75" s="217">
        <v>7.05</v>
      </c>
      <c r="V75" s="217">
        <v>5.27</v>
      </c>
      <c r="W75" s="217">
        <v>1.7</v>
      </c>
      <c r="X75" s="217">
        <v>1.39</v>
      </c>
      <c r="Y75" s="217">
        <v>0</v>
      </c>
      <c r="Z75" s="217">
        <v>1.31</v>
      </c>
      <c r="AA75" s="217">
        <v>10.039999999999999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6.57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5.6</v>
      </c>
      <c r="D76" s="217">
        <v>2.67</v>
      </c>
      <c r="E76" s="217">
        <v>0</v>
      </c>
      <c r="F76" s="217">
        <v>0</v>
      </c>
      <c r="G76" s="217">
        <v>15.72</v>
      </c>
      <c r="H76" s="217">
        <v>0</v>
      </c>
      <c r="I76" s="217">
        <v>18.64</v>
      </c>
      <c r="J76" s="217">
        <v>1.39</v>
      </c>
      <c r="K76" s="217">
        <v>81.94</v>
      </c>
      <c r="L76" s="217">
        <v>46.21</v>
      </c>
      <c r="M76" s="217">
        <v>0</v>
      </c>
      <c r="N76" s="217">
        <v>1.1100000000000001</v>
      </c>
      <c r="O76" s="217">
        <v>1.87</v>
      </c>
      <c r="P76" s="217">
        <v>2.44</v>
      </c>
      <c r="Q76" s="217">
        <v>2.95</v>
      </c>
      <c r="R76" s="217">
        <v>5.76</v>
      </c>
      <c r="S76" s="217">
        <v>3.3</v>
      </c>
      <c r="T76" s="217">
        <v>0</v>
      </c>
      <c r="U76" s="217">
        <v>7.05</v>
      </c>
      <c r="V76" s="217">
        <v>5.27</v>
      </c>
      <c r="W76" s="217">
        <v>0.43</v>
      </c>
      <c r="X76" s="217">
        <v>1.82</v>
      </c>
      <c r="Y76" s="217">
        <v>0</v>
      </c>
      <c r="Z76" s="217">
        <v>1.31</v>
      </c>
      <c r="AA76" s="217">
        <v>10.039999999999999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6.57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5.6</v>
      </c>
      <c r="D77" s="217">
        <v>2.67</v>
      </c>
      <c r="E77" s="217">
        <v>0</v>
      </c>
      <c r="F77" s="217">
        <v>0</v>
      </c>
      <c r="G77" s="217">
        <v>15.72</v>
      </c>
      <c r="H77" s="217">
        <v>0</v>
      </c>
      <c r="I77" s="217">
        <v>18.64</v>
      </c>
      <c r="J77" s="217">
        <v>1.39</v>
      </c>
      <c r="K77" s="217">
        <v>87.89</v>
      </c>
      <c r="L77" s="217">
        <v>46.92</v>
      </c>
      <c r="M77" s="217">
        <v>0</v>
      </c>
      <c r="N77" s="217">
        <v>1.1100000000000001</v>
      </c>
      <c r="O77" s="217">
        <v>1.87</v>
      </c>
      <c r="P77" s="217">
        <v>2.85</v>
      </c>
      <c r="Q77" s="217">
        <v>3.59</v>
      </c>
      <c r="R77" s="217">
        <v>0.78</v>
      </c>
      <c r="S77" s="217">
        <v>3.82</v>
      </c>
      <c r="T77" s="217">
        <v>0</v>
      </c>
      <c r="U77" s="217">
        <v>7.05</v>
      </c>
      <c r="V77" s="217">
        <v>0.2</v>
      </c>
      <c r="W77" s="217">
        <v>0.43</v>
      </c>
      <c r="X77" s="217">
        <v>1.39</v>
      </c>
      <c r="Y77" s="217">
        <v>0</v>
      </c>
      <c r="Z77" s="217">
        <v>1.31</v>
      </c>
      <c r="AA77" s="217">
        <v>0.74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6.57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5.6</v>
      </c>
      <c r="D78" s="217">
        <v>2.67</v>
      </c>
      <c r="E78" s="217">
        <v>0</v>
      </c>
      <c r="F78" s="217">
        <v>0</v>
      </c>
      <c r="G78" s="217">
        <v>15.72</v>
      </c>
      <c r="H78" s="217">
        <v>0</v>
      </c>
      <c r="I78" s="217">
        <v>18.64</v>
      </c>
      <c r="J78" s="217">
        <v>1.39</v>
      </c>
      <c r="K78" s="217">
        <v>78.64</v>
      </c>
      <c r="L78" s="217">
        <v>46.92</v>
      </c>
      <c r="M78" s="217">
        <v>0</v>
      </c>
      <c r="N78" s="217">
        <v>1.1100000000000001</v>
      </c>
      <c r="O78" s="217">
        <v>1.87</v>
      </c>
      <c r="P78" s="217">
        <v>2.56</v>
      </c>
      <c r="Q78" s="217">
        <v>3.59</v>
      </c>
      <c r="R78" s="217">
        <v>0.78</v>
      </c>
      <c r="S78" s="217">
        <v>3.82</v>
      </c>
      <c r="T78" s="217">
        <v>0</v>
      </c>
      <c r="U78" s="217">
        <v>7.05</v>
      </c>
      <c r="V78" s="217">
        <v>0.2</v>
      </c>
      <c r="W78" s="217">
        <v>0.43</v>
      </c>
      <c r="X78" s="217">
        <v>1.39</v>
      </c>
      <c r="Y78" s="217">
        <v>0</v>
      </c>
      <c r="Z78" s="217">
        <v>1.31</v>
      </c>
      <c r="AA78" s="217">
        <v>0.74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6.57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5.6</v>
      </c>
      <c r="D79" s="217">
        <v>2.67</v>
      </c>
      <c r="E79" s="217">
        <v>0</v>
      </c>
      <c r="F79" s="217">
        <v>0</v>
      </c>
      <c r="G79" s="217">
        <v>15.72</v>
      </c>
      <c r="H79" s="217">
        <v>0</v>
      </c>
      <c r="I79" s="217">
        <v>18.64</v>
      </c>
      <c r="J79" s="217">
        <v>1.39</v>
      </c>
      <c r="K79" s="217">
        <v>88</v>
      </c>
      <c r="L79" s="217">
        <v>45.98</v>
      </c>
      <c r="M79" s="217">
        <v>0</v>
      </c>
      <c r="N79" s="217">
        <v>1.1100000000000001</v>
      </c>
      <c r="O79" s="217">
        <v>1.87</v>
      </c>
      <c r="P79" s="217">
        <v>2.57</v>
      </c>
      <c r="Q79" s="217">
        <v>4.58</v>
      </c>
      <c r="R79" s="217">
        <v>5.96</v>
      </c>
      <c r="S79" s="217">
        <v>4.79</v>
      </c>
      <c r="T79" s="217">
        <v>0</v>
      </c>
      <c r="U79" s="217">
        <v>7.05</v>
      </c>
      <c r="V79" s="217">
        <v>5.27</v>
      </c>
      <c r="W79" s="217">
        <v>5.75</v>
      </c>
      <c r="X79" s="217">
        <v>1.39</v>
      </c>
      <c r="Y79" s="217">
        <v>0</v>
      </c>
      <c r="Z79" s="217">
        <v>1.31</v>
      </c>
      <c r="AA79" s="217">
        <v>0.74</v>
      </c>
      <c r="AB79" s="217">
        <v>0</v>
      </c>
      <c r="AC79" s="217">
        <v>0.23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0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5.6</v>
      </c>
      <c r="D80" s="217">
        <v>2.67</v>
      </c>
      <c r="E80" s="217">
        <v>0</v>
      </c>
      <c r="F80" s="217">
        <v>0</v>
      </c>
      <c r="G80" s="217">
        <v>15.72</v>
      </c>
      <c r="H80" s="217">
        <v>0</v>
      </c>
      <c r="I80" s="217">
        <v>18.64</v>
      </c>
      <c r="J80" s="217">
        <v>1.39</v>
      </c>
      <c r="K80" s="217">
        <v>88</v>
      </c>
      <c r="L80" s="217">
        <v>45.98</v>
      </c>
      <c r="M80" s="217">
        <v>0</v>
      </c>
      <c r="N80" s="217">
        <v>1.1100000000000001</v>
      </c>
      <c r="O80" s="217">
        <v>1.87</v>
      </c>
      <c r="P80" s="217">
        <v>2.56</v>
      </c>
      <c r="Q80" s="217">
        <v>4.58</v>
      </c>
      <c r="R80" s="217">
        <v>5.96</v>
      </c>
      <c r="S80" s="217">
        <v>4.79</v>
      </c>
      <c r="T80" s="217">
        <v>0</v>
      </c>
      <c r="U80" s="217">
        <v>7.05</v>
      </c>
      <c r="V80" s="217">
        <v>5.27</v>
      </c>
      <c r="W80" s="217">
        <v>5.75</v>
      </c>
      <c r="X80" s="217">
        <v>1.39</v>
      </c>
      <c r="Y80" s="217">
        <v>0</v>
      </c>
      <c r="Z80" s="217">
        <v>1.31</v>
      </c>
      <c r="AA80" s="217">
        <v>0.74</v>
      </c>
      <c r="AB80" s="217">
        <v>0</v>
      </c>
      <c r="AC80" s="217">
        <v>0.23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0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5.6</v>
      </c>
      <c r="D81" s="217">
        <v>2.67</v>
      </c>
      <c r="E81" s="217">
        <v>0</v>
      </c>
      <c r="F81" s="217">
        <v>0</v>
      </c>
      <c r="G81" s="217">
        <v>15.72</v>
      </c>
      <c r="H81" s="217">
        <v>0</v>
      </c>
      <c r="I81" s="217">
        <v>18.64</v>
      </c>
      <c r="J81" s="217">
        <v>1.39</v>
      </c>
      <c r="K81" s="217">
        <v>88</v>
      </c>
      <c r="L81" s="217">
        <v>45.98</v>
      </c>
      <c r="M81" s="217">
        <v>0</v>
      </c>
      <c r="N81" s="217">
        <v>1.1100000000000001</v>
      </c>
      <c r="O81" s="217">
        <v>1.87</v>
      </c>
      <c r="P81" s="217">
        <v>2.56</v>
      </c>
      <c r="Q81" s="217">
        <v>4.58</v>
      </c>
      <c r="R81" s="217">
        <v>5.96</v>
      </c>
      <c r="S81" s="217">
        <v>4.79</v>
      </c>
      <c r="T81" s="217">
        <v>0</v>
      </c>
      <c r="U81" s="217">
        <v>7.05</v>
      </c>
      <c r="V81" s="217">
        <v>5.27</v>
      </c>
      <c r="W81" s="217">
        <v>5.75</v>
      </c>
      <c r="X81" s="217">
        <v>1.39</v>
      </c>
      <c r="Y81" s="217">
        <v>0</v>
      </c>
      <c r="Z81" s="217">
        <v>1.31</v>
      </c>
      <c r="AA81" s="217">
        <v>0.74</v>
      </c>
      <c r="AB81" s="217">
        <v>0</v>
      </c>
      <c r="AC81" s="217">
        <v>0.23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0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5.6</v>
      </c>
      <c r="D82" s="217">
        <v>2.67</v>
      </c>
      <c r="E82" s="217">
        <v>0</v>
      </c>
      <c r="F82" s="217">
        <v>0</v>
      </c>
      <c r="G82" s="217">
        <v>15.72</v>
      </c>
      <c r="H82" s="217">
        <v>0</v>
      </c>
      <c r="I82" s="217">
        <v>18.64</v>
      </c>
      <c r="J82" s="217">
        <v>1.39</v>
      </c>
      <c r="K82" s="217">
        <v>88</v>
      </c>
      <c r="L82" s="217">
        <v>45.98</v>
      </c>
      <c r="M82" s="217">
        <v>0</v>
      </c>
      <c r="N82" s="217">
        <v>1.1100000000000001</v>
      </c>
      <c r="O82" s="217">
        <v>1.87</v>
      </c>
      <c r="P82" s="217">
        <v>2.56</v>
      </c>
      <c r="Q82" s="217">
        <v>4.58</v>
      </c>
      <c r="R82" s="217">
        <v>5.96</v>
      </c>
      <c r="S82" s="217">
        <v>4.79</v>
      </c>
      <c r="T82" s="217">
        <v>0</v>
      </c>
      <c r="U82" s="217">
        <v>7.05</v>
      </c>
      <c r="V82" s="217">
        <v>5.27</v>
      </c>
      <c r="W82" s="217">
        <v>5.75</v>
      </c>
      <c r="X82" s="217">
        <v>1.39</v>
      </c>
      <c r="Y82" s="217">
        <v>0</v>
      </c>
      <c r="Z82" s="217">
        <v>1.31</v>
      </c>
      <c r="AA82" s="217">
        <v>0.74</v>
      </c>
      <c r="AB82" s="217">
        <v>0</v>
      </c>
      <c r="AC82" s="217">
        <v>0.23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0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5.6</v>
      </c>
      <c r="D83" s="217">
        <v>2.67</v>
      </c>
      <c r="E83" s="217">
        <v>0</v>
      </c>
      <c r="F83" s="217">
        <v>0</v>
      </c>
      <c r="G83" s="217">
        <v>15.72</v>
      </c>
      <c r="H83" s="217">
        <v>0</v>
      </c>
      <c r="I83" s="217">
        <v>19.2</v>
      </c>
      <c r="J83" s="217">
        <v>1.39</v>
      </c>
      <c r="K83" s="217">
        <v>90.86</v>
      </c>
      <c r="L83" s="217">
        <v>46.69</v>
      </c>
      <c r="M83" s="217">
        <v>0</v>
      </c>
      <c r="N83" s="217">
        <v>1.1100000000000001</v>
      </c>
      <c r="O83" s="217">
        <v>1.87</v>
      </c>
      <c r="P83" s="217">
        <v>2.56</v>
      </c>
      <c r="Q83" s="217">
        <v>0.2</v>
      </c>
      <c r="R83" s="217">
        <v>0.56999999999999995</v>
      </c>
      <c r="S83" s="217">
        <v>0.25</v>
      </c>
      <c r="T83" s="217">
        <v>0</v>
      </c>
      <c r="U83" s="217">
        <v>7.05</v>
      </c>
      <c r="V83" s="217">
        <v>0.2</v>
      </c>
      <c r="W83" s="217">
        <v>0.39</v>
      </c>
      <c r="X83" s="217">
        <v>1.39</v>
      </c>
      <c r="Y83" s="217">
        <v>0</v>
      </c>
      <c r="Z83" s="217">
        <v>1.31</v>
      </c>
      <c r="AA83" s="217">
        <v>0.74</v>
      </c>
      <c r="AB83" s="217">
        <v>0</v>
      </c>
      <c r="AC83" s="217">
        <v>-12.16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0.8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5.6</v>
      </c>
      <c r="D84" s="217">
        <v>2.67</v>
      </c>
      <c r="E84" s="217">
        <v>0</v>
      </c>
      <c r="F84" s="217">
        <v>0</v>
      </c>
      <c r="G84" s="217">
        <v>15.72</v>
      </c>
      <c r="H84" s="217">
        <v>0</v>
      </c>
      <c r="I84" s="217">
        <v>19.2</v>
      </c>
      <c r="J84" s="217">
        <v>1.39</v>
      </c>
      <c r="K84" s="217">
        <v>90.86</v>
      </c>
      <c r="L84" s="217">
        <v>46.69</v>
      </c>
      <c r="M84" s="217">
        <v>0</v>
      </c>
      <c r="N84" s="217">
        <v>1.1100000000000001</v>
      </c>
      <c r="O84" s="217">
        <v>1.87</v>
      </c>
      <c r="P84" s="217">
        <v>2.56</v>
      </c>
      <c r="Q84" s="217">
        <v>0.2</v>
      </c>
      <c r="R84" s="217">
        <v>0.4</v>
      </c>
      <c r="S84" s="217">
        <v>0.25</v>
      </c>
      <c r="T84" s="217">
        <v>0</v>
      </c>
      <c r="U84" s="217">
        <v>7.05</v>
      </c>
      <c r="V84" s="217">
        <v>0.2</v>
      </c>
      <c r="W84" s="217">
        <v>0.39</v>
      </c>
      <c r="X84" s="217">
        <v>1.39</v>
      </c>
      <c r="Y84" s="217">
        <v>0</v>
      </c>
      <c r="Z84" s="217">
        <v>1.31</v>
      </c>
      <c r="AA84" s="217">
        <v>0.74</v>
      </c>
      <c r="AB84" s="217">
        <v>0</v>
      </c>
      <c r="AC84" s="217">
        <v>-12.16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0.8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5.6</v>
      </c>
      <c r="D85" s="217">
        <v>2.67</v>
      </c>
      <c r="E85" s="217">
        <v>0</v>
      </c>
      <c r="F85" s="217">
        <v>0</v>
      </c>
      <c r="G85" s="217">
        <v>15.72</v>
      </c>
      <c r="H85" s="217">
        <v>0</v>
      </c>
      <c r="I85" s="217">
        <v>19.2</v>
      </c>
      <c r="J85" s="217">
        <v>1.39</v>
      </c>
      <c r="K85" s="217">
        <v>90.86</v>
      </c>
      <c r="L85" s="217">
        <v>46.69</v>
      </c>
      <c r="M85" s="217">
        <v>0</v>
      </c>
      <c r="N85" s="217">
        <v>1.1100000000000001</v>
      </c>
      <c r="O85" s="217">
        <v>1.87</v>
      </c>
      <c r="P85" s="217">
        <v>2.56</v>
      </c>
      <c r="Q85" s="217">
        <v>0.2</v>
      </c>
      <c r="R85" s="217">
        <v>0.4</v>
      </c>
      <c r="S85" s="217">
        <v>0.25</v>
      </c>
      <c r="T85" s="217">
        <v>0</v>
      </c>
      <c r="U85" s="217">
        <v>7.05</v>
      </c>
      <c r="V85" s="217">
        <v>0.2</v>
      </c>
      <c r="W85" s="217">
        <v>0.39</v>
      </c>
      <c r="X85" s="217">
        <v>1.39</v>
      </c>
      <c r="Y85" s="217">
        <v>0</v>
      </c>
      <c r="Z85" s="217">
        <v>1.31</v>
      </c>
      <c r="AA85" s="217">
        <v>0.74</v>
      </c>
      <c r="AB85" s="217">
        <v>0</v>
      </c>
      <c r="AC85" s="217">
        <v>0.23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0.8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5.6</v>
      </c>
      <c r="D86" s="217">
        <v>2.67</v>
      </c>
      <c r="E86" s="217">
        <v>0</v>
      </c>
      <c r="F86" s="217">
        <v>0</v>
      </c>
      <c r="G86" s="217">
        <v>15.72</v>
      </c>
      <c r="H86" s="217">
        <v>0</v>
      </c>
      <c r="I86" s="217">
        <v>19.2</v>
      </c>
      <c r="J86" s="217">
        <v>1.39</v>
      </c>
      <c r="K86" s="217">
        <v>90.86</v>
      </c>
      <c r="L86" s="217">
        <v>46.69</v>
      </c>
      <c r="M86" s="217">
        <v>0</v>
      </c>
      <c r="N86" s="217">
        <v>1.1100000000000001</v>
      </c>
      <c r="O86" s="217">
        <v>1.87</v>
      </c>
      <c r="P86" s="217">
        <v>2.56</v>
      </c>
      <c r="Q86" s="217">
        <v>0.2</v>
      </c>
      <c r="R86" s="217">
        <v>0.4</v>
      </c>
      <c r="S86" s="217">
        <v>0.25</v>
      </c>
      <c r="T86" s="217">
        <v>0</v>
      </c>
      <c r="U86" s="217">
        <v>7.05</v>
      </c>
      <c r="V86" s="217">
        <v>0.2</v>
      </c>
      <c r="W86" s="217">
        <v>0.39</v>
      </c>
      <c r="X86" s="217">
        <v>1.39</v>
      </c>
      <c r="Y86" s="217">
        <v>0</v>
      </c>
      <c r="Z86" s="217">
        <v>1.31</v>
      </c>
      <c r="AA86" s="217">
        <v>0.74</v>
      </c>
      <c r="AB86" s="217">
        <v>0</v>
      </c>
      <c r="AC86" s="217">
        <v>0.45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0.8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5.6</v>
      </c>
      <c r="D87" s="217">
        <v>2.67</v>
      </c>
      <c r="E87" s="217">
        <v>0</v>
      </c>
      <c r="F87" s="217">
        <v>0</v>
      </c>
      <c r="G87" s="217">
        <v>15.72</v>
      </c>
      <c r="H87" s="217">
        <v>0</v>
      </c>
      <c r="I87" s="217">
        <v>19.2</v>
      </c>
      <c r="J87" s="217">
        <v>1.39</v>
      </c>
      <c r="K87" s="217">
        <v>88</v>
      </c>
      <c r="L87" s="217">
        <v>46.95</v>
      </c>
      <c r="M87" s="217">
        <v>0</v>
      </c>
      <c r="N87" s="217">
        <v>1.1100000000000001</v>
      </c>
      <c r="O87" s="217">
        <v>1.87</v>
      </c>
      <c r="P87" s="217">
        <v>2.56</v>
      </c>
      <c r="Q87" s="217">
        <v>4.58</v>
      </c>
      <c r="R87" s="217">
        <v>0.4</v>
      </c>
      <c r="S87" s="217">
        <v>4.78</v>
      </c>
      <c r="T87" s="217">
        <v>0</v>
      </c>
      <c r="U87" s="217">
        <v>7.05</v>
      </c>
      <c r="V87" s="217">
        <v>0.2</v>
      </c>
      <c r="W87" s="217">
        <v>0.39</v>
      </c>
      <c r="X87" s="217">
        <v>1.39</v>
      </c>
      <c r="Y87" s="217">
        <v>0</v>
      </c>
      <c r="Z87" s="217">
        <v>1.31</v>
      </c>
      <c r="AA87" s="217">
        <v>0.74</v>
      </c>
      <c r="AB87" s="217">
        <v>0</v>
      </c>
      <c r="AC87" s="217">
        <v>0.45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0.8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5.6</v>
      </c>
      <c r="D88" s="217">
        <v>2.67</v>
      </c>
      <c r="E88" s="217">
        <v>0</v>
      </c>
      <c r="F88" s="217">
        <v>0</v>
      </c>
      <c r="G88" s="217">
        <v>15.72</v>
      </c>
      <c r="H88" s="217">
        <v>0</v>
      </c>
      <c r="I88" s="217">
        <v>19.2</v>
      </c>
      <c r="J88" s="217">
        <v>1.39</v>
      </c>
      <c r="K88" s="217">
        <v>88</v>
      </c>
      <c r="L88" s="217">
        <v>46.95</v>
      </c>
      <c r="M88" s="217">
        <v>0</v>
      </c>
      <c r="N88" s="217">
        <v>1.1100000000000001</v>
      </c>
      <c r="O88" s="217">
        <v>1.87</v>
      </c>
      <c r="P88" s="217">
        <v>2.56</v>
      </c>
      <c r="Q88" s="217">
        <v>4.58</v>
      </c>
      <c r="R88" s="217">
        <v>0.4</v>
      </c>
      <c r="S88" s="217">
        <v>4.78</v>
      </c>
      <c r="T88" s="217">
        <v>0</v>
      </c>
      <c r="U88" s="217">
        <v>7.05</v>
      </c>
      <c r="V88" s="217">
        <v>0.2</v>
      </c>
      <c r="W88" s="217">
        <v>0.39</v>
      </c>
      <c r="X88" s="217">
        <v>1.39</v>
      </c>
      <c r="Y88" s="217">
        <v>0</v>
      </c>
      <c r="Z88" s="217">
        <v>1.31</v>
      </c>
      <c r="AA88" s="217">
        <v>0.74</v>
      </c>
      <c r="AB88" s="217">
        <v>0</v>
      </c>
      <c r="AC88" s="217">
        <v>0.45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0.8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5.6</v>
      </c>
      <c r="D89" s="217">
        <v>2.67</v>
      </c>
      <c r="E89" s="217">
        <v>0</v>
      </c>
      <c r="F89" s="217">
        <v>0</v>
      </c>
      <c r="G89" s="217">
        <v>15.72</v>
      </c>
      <c r="H89" s="217">
        <v>0</v>
      </c>
      <c r="I89" s="217">
        <v>19.2</v>
      </c>
      <c r="J89" s="217">
        <v>1.39</v>
      </c>
      <c r="K89" s="217">
        <v>88</v>
      </c>
      <c r="L89" s="217">
        <v>46.95</v>
      </c>
      <c r="M89" s="217">
        <v>0</v>
      </c>
      <c r="N89" s="217">
        <v>1.1100000000000001</v>
      </c>
      <c r="O89" s="217">
        <v>1.87</v>
      </c>
      <c r="P89" s="217">
        <v>2.56</v>
      </c>
      <c r="Q89" s="217">
        <v>4.58</v>
      </c>
      <c r="R89" s="217">
        <v>0.4</v>
      </c>
      <c r="S89" s="217">
        <v>4.78</v>
      </c>
      <c r="T89" s="217">
        <v>0</v>
      </c>
      <c r="U89" s="217">
        <v>7.05</v>
      </c>
      <c r="V89" s="217">
        <v>0.2</v>
      </c>
      <c r="W89" s="217">
        <v>0.39</v>
      </c>
      <c r="X89" s="217">
        <v>1.39</v>
      </c>
      <c r="Y89" s="217">
        <v>0</v>
      </c>
      <c r="Z89" s="217">
        <v>1.31</v>
      </c>
      <c r="AA89" s="217">
        <v>0.74</v>
      </c>
      <c r="AB89" s="217">
        <v>0</v>
      </c>
      <c r="AC89" s="217">
        <v>0.45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0.8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5.6</v>
      </c>
      <c r="D90" s="217">
        <v>2.67</v>
      </c>
      <c r="E90" s="217">
        <v>0</v>
      </c>
      <c r="F90" s="217">
        <v>0</v>
      </c>
      <c r="G90" s="217">
        <v>15.72</v>
      </c>
      <c r="H90" s="217">
        <v>0</v>
      </c>
      <c r="I90" s="217">
        <v>19.2</v>
      </c>
      <c r="J90" s="217">
        <v>1.39</v>
      </c>
      <c r="K90" s="217">
        <v>88</v>
      </c>
      <c r="L90" s="217">
        <v>46.95</v>
      </c>
      <c r="M90" s="217">
        <v>0</v>
      </c>
      <c r="N90" s="217">
        <v>1.1100000000000001</v>
      </c>
      <c r="O90" s="217">
        <v>1.87</v>
      </c>
      <c r="P90" s="217">
        <v>2.56</v>
      </c>
      <c r="Q90" s="217">
        <v>4.58</v>
      </c>
      <c r="R90" s="217">
        <v>0.4</v>
      </c>
      <c r="S90" s="217">
        <v>4.78</v>
      </c>
      <c r="T90" s="217">
        <v>0</v>
      </c>
      <c r="U90" s="217">
        <v>7.05</v>
      </c>
      <c r="V90" s="217">
        <v>0.2</v>
      </c>
      <c r="W90" s="217">
        <v>0.39</v>
      </c>
      <c r="X90" s="217">
        <v>1.39</v>
      </c>
      <c r="Y90" s="217">
        <v>0</v>
      </c>
      <c r="Z90" s="217">
        <v>1.31</v>
      </c>
      <c r="AA90" s="217">
        <v>0.74</v>
      </c>
      <c r="AB90" s="217">
        <v>0</v>
      </c>
      <c r="AC90" s="217">
        <v>0.45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0.8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5.6</v>
      </c>
      <c r="D91" s="217">
        <v>2.67</v>
      </c>
      <c r="E91" s="217">
        <v>0</v>
      </c>
      <c r="F91" s="217">
        <v>0</v>
      </c>
      <c r="G91" s="217">
        <v>15.72</v>
      </c>
      <c r="H91" s="217">
        <v>0</v>
      </c>
      <c r="I91" s="217">
        <v>19.48</v>
      </c>
      <c r="J91" s="217">
        <v>1.39</v>
      </c>
      <c r="K91" s="217">
        <v>6.12</v>
      </c>
      <c r="L91" s="217">
        <v>2.42</v>
      </c>
      <c r="M91" s="217">
        <v>0</v>
      </c>
      <c r="N91" s="217">
        <v>1.1100000000000001</v>
      </c>
      <c r="O91" s="217">
        <v>1.87</v>
      </c>
      <c r="P91" s="217">
        <v>2.56</v>
      </c>
      <c r="Q91" s="217">
        <v>0.2</v>
      </c>
      <c r="R91" s="217">
        <v>0.4</v>
      </c>
      <c r="S91" s="217">
        <v>0.25</v>
      </c>
      <c r="T91" s="217">
        <v>0</v>
      </c>
      <c r="U91" s="217">
        <v>7.05</v>
      </c>
      <c r="V91" s="217">
        <v>0.2</v>
      </c>
      <c r="W91" s="217">
        <v>0.39</v>
      </c>
      <c r="X91" s="217">
        <v>1.39</v>
      </c>
      <c r="Y91" s="217">
        <v>0</v>
      </c>
      <c r="Z91" s="217">
        <v>1.31</v>
      </c>
      <c r="AA91" s="217">
        <v>0.74</v>
      </c>
      <c r="AB91" s="217">
        <v>0</v>
      </c>
      <c r="AC91" s="217">
        <v>0.45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1.7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5.6</v>
      </c>
      <c r="D92" s="217">
        <v>2.67</v>
      </c>
      <c r="E92" s="217">
        <v>0</v>
      </c>
      <c r="F92" s="217">
        <v>0</v>
      </c>
      <c r="G92" s="217">
        <v>15.72</v>
      </c>
      <c r="H92" s="217">
        <v>0</v>
      </c>
      <c r="I92" s="217">
        <v>19.48</v>
      </c>
      <c r="J92" s="217">
        <v>1.39</v>
      </c>
      <c r="K92" s="217">
        <v>6.12</v>
      </c>
      <c r="L92" s="217">
        <v>2.42</v>
      </c>
      <c r="M92" s="217">
        <v>0</v>
      </c>
      <c r="N92" s="217">
        <v>1.1100000000000001</v>
      </c>
      <c r="O92" s="217">
        <v>1.87</v>
      </c>
      <c r="P92" s="217">
        <v>2.56</v>
      </c>
      <c r="Q92" s="217">
        <v>0.2</v>
      </c>
      <c r="R92" s="217">
        <v>0.4</v>
      </c>
      <c r="S92" s="217">
        <v>0.25</v>
      </c>
      <c r="T92" s="217">
        <v>0</v>
      </c>
      <c r="U92" s="217">
        <v>7.05</v>
      </c>
      <c r="V92" s="217">
        <v>0.2</v>
      </c>
      <c r="W92" s="217">
        <v>0.39</v>
      </c>
      <c r="X92" s="217">
        <v>1.39</v>
      </c>
      <c r="Y92" s="217">
        <v>0</v>
      </c>
      <c r="Z92" s="217">
        <v>1.31</v>
      </c>
      <c r="AA92" s="217">
        <v>0.74</v>
      </c>
      <c r="AB92" s="217">
        <v>0</v>
      </c>
      <c r="AC92" s="217">
        <v>0.45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1.7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5.6</v>
      </c>
      <c r="D93" s="217">
        <v>2.67</v>
      </c>
      <c r="E93" s="217">
        <v>0</v>
      </c>
      <c r="F93" s="217">
        <v>0</v>
      </c>
      <c r="G93" s="217">
        <v>15.72</v>
      </c>
      <c r="H93" s="217">
        <v>0</v>
      </c>
      <c r="I93" s="217">
        <v>19.48</v>
      </c>
      <c r="J93" s="217">
        <v>1.39</v>
      </c>
      <c r="K93" s="217">
        <v>37.409999999999997</v>
      </c>
      <c r="L93" s="217">
        <v>46.95</v>
      </c>
      <c r="M93" s="217">
        <v>0</v>
      </c>
      <c r="N93" s="217">
        <v>1.1100000000000001</v>
      </c>
      <c r="O93" s="217">
        <v>1.87</v>
      </c>
      <c r="P93" s="217">
        <v>2.56</v>
      </c>
      <c r="Q93" s="217">
        <v>4.58</v>
      </c>
      <c r="R93" s="217">
        <v>0.4</v>
      </c>
      <c r="S93" s="217">
        <v>4.78</v>
      </c>
      <c r="T93" s="217">
        <v>0</v>
      </c>
      <c r="U93" s="217">
        <v>7.05</v>
      </c>
      <c r="V93" s="217">
        <v>0.2</v>
      </c>
      <c r="W93" s="217">
        <v>0.39</v>
      </c>
      <c r="X93" s="217">
        <v>1.39</v>
      </c>
      <c r="Y93" s="217">
        <v>0</v>
      </c>
      <c r="Z93" s="217">
        <v>1.31</v>
      </c>
      <c r="AA93" s="217">
        <v>0.74</v>
      </c>
      <c r="AB93" s="217">
        <v>0</v>
      </c>
      <c r="AC93" s="217">
        <v>0.45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1.7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5.6</v>
      </c>
      <c r="D94" s="217">
        <v>2.67</v>
      </c>
      <c r="E94" s="217">
        <v>0</v>
      </c>
      <c r="F94" s="217">
        <v>0</v>
      </c>
      <c r="G94" s="217">
        <v>15.72</v>
      </c>
      <c r="H94" s="217">
        <v>0</v>
      </c>
      <c r="I94" s="217">
        <v>19.48</v>
      </c>
      <c r="J94" s="217">
        <v>1.39</v>
      </c>
      <c r="K94" s="217">
        <v>75.27</v>
      </c>
      <c r="L94" s="217">
        <v>46.95</v>
      </c>
      <c r="M94" s="217">
        <v>0</v>
      </c>
      <c r="N94" s="217">
        <v>1.1100000000000001</v>
      </c>
      <c r="O94" s="217">
        <v>1.87</v>
      </c>
      <c r="P94" s="217">
        <v>2.56</v>
      </c>
      <c r="Q94" s="217">
        <v>4.58</v>
      </c>
      <c r="R94" s="217">
        <v>0.4</v>
      </c>
      <c r="S94" s="217">
        <v>4.78</v>
      </c>
      <c r="T94" s="217">
        <v>0</v>
      </c>
      <c r="U94" s="217">
        <v>7.05</v>
      </c>
      <c r="V94" s="217">
        <v>0.2</v>
      </c>
      <c r="W94" s="217">
        <v>0.39</v>
      </c>
      <c r="X94" s="217">
        <v>1.39</v>
      </c>
      <c r="Y94" s="217">
        <v>0</v>
      </c>
      <c r="Z94" s="217">
        <v>1.31</v>
      </c>
      <c r="AA94" s="217">
        <v>0.74</v>
      </c>
      <c r="AB94" s="217">
        <v>0</v>
      </c>
      <c r="AC94" s="217">
        <v>0.45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1.7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5.6</v>
      </c>
      <c r="D95" s="217">
        <v>2.67</v>
      </c>
      <c r="E95" s="217">
        <v>0</v>
      </c>
      <c r="F95" s="217">
        <v>0</v>
      </c>
      <c r="G95" s="217">
        <v>15.72</v>
      </c>
      <c r="H95" s="217">
        <v>0</v>
      </c>
      <c r="I95" s="217">
        <v>19.48</v>
      </c>
      <c r="J95" s="217">
        <v>1.39</v>
      </c>
      <c r="K95" s="217">
        <v>88</v>
      </c>
      <c r="L95" s="217">
        <v>46.94</v>
      </c>
      <c r="M95" s="217">
        <v>0</v>
      </c>
      <c r="N95" s="217">
        <v>1.1100000000000001</v>
      </c>
      <c r="O95" s="217">
        <v>1.87</v>
      </c>
      <c r="P95" s="217">
        <v>2.56</v>
      </c>
      <c r="Q95" s="217">
        <v>4.58</v>
      </c>
      <c r="R95" s="217">
        <v>0.4</v>
      </c>
      <c r="S95" s="217">
        <v>4.7699999999999996</v>
      </c>
      <c r="T95" s="217">
        <v>0</v>
      </c>
      <c r="U95" s="217">
        <v>7.05</v>
      </c>
      <c r="V95" s="217">
        <v>0.2</v>
      </c>
      <c r="W95" s="217">
        <v>0.39</v>
      </c>
      <c r="X95" s="217">
        <v>1.39</v>
      </c>
      <c r="Y95" s="217">
        <v>0</v>
      </c>
      <c r="Z95" s="217">
        <v>1.31</v>
      </c>
      <c r="AA95" s="217">
        <v>0.74</v>
      </c>
      <c r="AB95" s="217">
        <v>0</v>
      </c>
      <c r="AC95" s="217">
        <v>0.45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1.7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5.6</v>
      </c>
      <c r="D96" s="217">
        <v>2.67</v>
      </c>
      <c r="E96" s="217">
        <v>0</v>
      </c>
      <c r="F96" s="217">
        <v>0</v>
      </c>
      <c r="G96" s="217">
        <v>15.72</v>
      </c>
      <c r="H96" s="217">
        <v>0</v>
      </c>
      <c r="I96" s="217">
        <v>19.48</v>
      </c>
      <c r="J96" s="217">
        <v>1.39</v>
      </c>
      <c r="K96" s="217">
        <v>86.96</v>
      </c>
      <c r="L96" s="217">
        <v>46.94</v>
      </c>
      <c r="M96" s="217">
        <v>0</v>
      </c>
      <c r="N96" s="217">
        <v>1.1100000000000001</v>
      </c>
      <c r="O96" s="217">
        <v>1.87</v>
      </c>
      <c r="P96" s="217">
        <v>2.56</v>
      </c>
      <c r="Q96" s="217">
        <v>4.58</v>
      </c>
      <c r="R96" s="217">
        <v>0.4</v>
      </c>
      <c r="S96" s="217">
        <v>4.7699999999999996</v>
      </c>
      <c r="T96" s="217">
        <v>0</v>
      </c>
      <c r="U96" s="217">
        <v>7.05</v>
      </c>
      <c r="V96" s="217">
        <v>0.2</v>
      </c>
      <c r="W96" s="217">
        <v>0.39</v>
      </c>
      <c r="X96" s="217">
        <v>1.39</v>
      </c>
      <c r="Y96" s="217">
        <v>0</v>
      </c>
      <c r="Z96" s="217">
        <v>1.31</v>
      </c>
      <c r="AA96" s="217">
        <v>0.74</v>
      </c>
      <c r="AB96" s="217">
        <v>0</v>
      </c>
      <c r="AC96" s="217">
        <v>0.45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1.7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5.6</v>
      </c>
      <c r="D97" s="217">
        <v>2.67</v>
      </c>
      <c r="E97" s="217">
        <v>0</v>
      </c>
      <c r="F97" s="217">
        <v>0</v>
      </c>
      <c r="G97" s="217">
        <v>15.72</v>
      </c>
      <c r="H97" s="217">
        <v>0</v>
      </c>
      <c r="I97" s="217">
        <v>19.48</v>
      </c>
      <c r="J97" s="217">
        <v>1.39</v>
      </c>
      <c r="K97" s="217">
        <v>86.96</v>
      </c>
      <c r="L97" s="217">
        <v>46.94</v>
      </c>
      <c r="M97" s="217">
        <v>0</v>
      </c>
      <c r="N97" s="217">
        <v>1.1100000000000001</v>
      </c>
      <c r="O97" s="217">
        <v>1.87</v>
      </c>
      <c r="P97" s="217">
        <v>2.56</v>
      </c>
      <c r="Q97" s="217">
        <v>4.58</v>
      </c>
      <c r="R97" s="217">
        <v>0.4</v>
      </c>
      <c r="S97" s="217">
        <v>4.7699999999999996</v>
      </c>
      <c r="T97" s="217">
        <v>0</v>
      </c>
      <c r="U97" s="217">
        <v>7.05</v>
      </c>
      <c r="V97" s="217">
        <v>0.2</v>
      </c>
      <c r="W97" s="217">
        <v>0.39</v>
      </c>
      <c r="X97" s="217">
        <v>1.39</v>
      </c>
      <c r="Y97" s="217">
        <v>0</v>
      </c>
      <c r="Z97" s="217">
        <v>1.31</v>
      </c>
      <c r="AA97" s="217">
        <v>0.74</v>
      </c>
      <c r="AB97" s="217">
        <v>0</v>
      </c>
      <c r="AC97" s="217">
        <v>0.45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1.7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5.6</v>
      </c>
      <c r="D98" s="217">
        <v>2.67</v>
      </c>
      <c r="E98" s="217">
        <v>0</v>
      </c>
      <c r="F98" s="217">
        <v>0</v>
      </c>
      <c r="G98" s="217">
        <v>15.72</v>
      </c>
      <c r="H98" s="217">
        <v>0</v>
      </c>
      <c r="I98" s="217">
        <v>19.48</v>
      </c>
      <c r="J98" s="217">
        <v>1.39</v>
      </c>
      <c r="K98" s="217">
        <v>86.96</v>
      </c>
      <c r="L98" s="217">
        <v>46.94</v>
      </c>
      <c r="M98" s="217">
        <v>0</v>
      </c>
      <c r="N98" s="217">
        <v>1.1100000000000001</v>
      </c>
      <c r="O98" s="217">
        <v>1.87</v>
      </c>
      <c r="P98" s="217">
        <v>2.56</v>
      </c>
      <c r="Q98" s="217">
        <v>4.58</v>
      </c>
      <c r="R98" s="217">
        <v>0.4</v>
      </c>
      <c r="S98" s="217">
        <v>4.7699999999999996</v>
      </c>
      <c r="T98" s="217">
        <v>0</v>
      </c>
      <c r="U98" s="217">
        <v>7.05</v>
      </c>
      <c r="V98" s="217">
        <v>0.2</v>
      </c>
      <c r="W98" s="217">
        <v>0.39</v>
      </c>
      <c r="X98" s="217">
        <v>1.39</v>
      </c>
      <c r="Y98" s="217">
        <v>0</v>
      </c>
      <c r="Z98" s="217">
        <v>1.31</v>
      </c>
      <c r="AA98" s="217">
        <v>0.74</v>
      </c>
      <c r="AB98" s="217">
        <v>0</v>
      </c>
      <c r="AC98" s="217">
        <v>0.45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1.7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0.13116000000000033</v>
      </c>
      <c r="D99">
        <f t="shared" si="0"/>
        <v>6.7199999999999926E-2</v>
      </c>
      <c r="E99">
        <f t="shared" si="0"/>
        <v>0</v>
      </c>
      <c r="F99">
        <f t="shared" si="0"/>
        <v>0</v>
      </c>
      <c r="G99">
        <f t="shared" si="0"/>
        <v>0.37896000000000052</v>
      </c>
      <c r="H99">
        <f t="shared" si="0"/>
        <v>0</v>
      </c>
      <c r="I99">
        <f t="shared" si="0"/>
        <v>0.46050000000000013</v>
      </c>
      <c r="J99">
        <f t="shared" si="0"/>
        <v>3.4829999999999986E-2</v>
      </c>
      <c r="K99">
        <f t="shared" si="0"/>
        <v>1.9867450000000004</v>
      </c>
      <c r="L99">
        <f t="shared" si="0"/>
        <v>1.0799049999999994</v>
      </c>
      <c r="M99">
        <f t="shared" si="0"/>
        <v>0</v>
      </c>
      <c r="N99">
        <f t="shared" si="0"/>
        <v>2.663999999999999E-2</v>
      </c>
      <c r="O99">
        <f t="shared" si="0"/>
        <v>4.4880000000000059E-2</v>
      </c>
      <c r="P99">
        <f t="shared" si="0"/>
        <v>6.0737500000000014E-2</v>
      </c>
      <c r="Q99">
        <f t="shared" si="0"/>
        <v>6.6265000000000018E-2</v>
      </c>
      <c r="R99">
        <f t="shared" si="0"/>
        <v>0.10903249999999977</v>
      </c>
      <c r="S99">
        <f t="shared" si="0"/>
        <v>7.3680000000000009E-2</v>
      </c>
      <c r="T99">
        <f t="shared" si="0"/>
        <v>0</v>
      </c>
      <c r="U99">
        <f t="shared" si="0"/>
        <v>0.16731499999999971</v>
      </c>
      <c r="V99">
        <f t="shared" si="0"/>
        <v>4.1759999999999957E-2</v>
      </c>
      <c r="W99">
        <f t="shared" si="0"/>
        <v>7.0402499999999979E-2</v>
      </c>
      <c r="X99">
        <f t="shared" si="0"/>
        <v>0.18286999999999998</v>
      </c>
      <c r="Y99">
        <f t="shared" si="0"/>
        <v>0</v>
      </c>
      <c r="Z99">
        <f t="shared" si="0"/>
        <v>0.20320499999999969</v>
      </c>
      <c r="AA99">
        <f t="shared" si="0"/>
        <v>0.17570249999999993</v>
      </c>
      <c r="AB99">
        <f t="shared" si="0"/>
        <v>0</v>
      </c>
      <c r="AC99">
        <f t="shared" si="0"/>
        <v>-4.4950000000000059E-3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0.17130000000000001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0</v>
      </c>
      <c r="L3" s="217">
        <v>0</v>
      </c>
      <c r="M3" s="217">
        <v>0</v>
      </c>
      <c r="N3" s="217">
        <v>0</v>
      </c>
      <c r="O3" s="217">
        <v>0</v>
      </c>
      <c r="P3" s="217">
        <v>0</v>
      </c>
      <c r="Q3" s="217">
        <v>0</v>
      </c>
      <c r="R3" s="217">
        <v>0</v>
      </c>
      <c r="S3" s="217">
        <v>0</v>
      </c>
      <c r="T3" s="217">
        <v>0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0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0.82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0</v>
      </c>
      <c r="L4" s="217">
        <v>0</v>
      </c>
      <c r="M4" s="217">
        <v>0</v>
      </c>
      <c r="N4" s="217">
        <v>0</v>
      </c>
      <c r="O4" s="217">
        <v>0</v>
      </c>
      <c r="P4" s="217">
        <v>0</v>
      </c>
      <c r="Q4" s="217">
        <v>0</v>
      </c>
      <c r="R4" s="217">
        <v>0</v>
      </c>
      <c r="S4" s="217">
        <v>0</v>
      </c>
      <c r="T4" s="217">
        <v>0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0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0.82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0</v>
      </c>
      <c r="L5" s="217">
        <v>0</v>
      </c>
      <c r="M5" s="217">
        <v>0</v>
      </c>
      <c r="N5" s="217">
        <v>0</v>
      </c>
      <c r="O5" s="217">
        <v>0</v>
      </c>
      <c r="P5" s="217">
        <v>0</v>
      </c>
      <c r="Q5" s="217">
        <v>0</v>
      </c>
      <c r="R5" s="217">
        <v>0</v>
      </c>
      <c r="S5" s="217">
        <v>0</v>
      </c>
      <c r="T5" s="217">
        <v>0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0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0.82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0</v>
      </c>
      <c r="L6" s="217">
        <v>0</v>
      </c>
      <c r="M6" s="217">
        <v>0</v>
      </c>
      <c r="N6" s="217">
        <v>0</v>
      </c>
      <c r="O6" s="217">
        <v>0</v>
      </c>
      <c r="P6" s="217">
        <v>0</v>
      </c>
      <c r="Q6" s="217">
        <v>0</v>
      </c>
      <c r="R6" s="217">
        <v>0</v>
      </c>
      <c r="S6" s="217">
        <v>0</v>
      </c>
      <c r="T6" s="217">
        <v>0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0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0.82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0</v>
      </c>
      <c r="L7" s="217">
        <v>0</v>
      </c>
      <c r="M7" s="217">
        <v>0</v>
      </c>
      <c r="N7" s="217">
        <v>0</v>
      </c>
      <c r="O7" s="217">
        <v>0</v>
      </c>
      <c r="P7" s="217">
        <v>0</v>
      </c>
      <c r="Q7" s="217">
        <v>0</v>
      </c>
      <c r="R7" s="217">
        <v>0</v>
      </c>
      <c r="S7" s="217">
        <v>0</v>
      </c>
      <c r="T7" s="217">
        <v>0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0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0.82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0</v>
      </c>
      <c r="L8" s="217">
        <v>0</v>
      </c>
      <c r="M8" s="217">
        <v>0</v>
      </c>
      <c r="N8" s="217">
        <v>0</v>
      </c>
      <c r="O8" s="217">
        <v>0</v>
      </c>
      <c r="P8" s="217">
        <v>0</v>
      </c>
      <c r="Q8" s="217">
        <v>0</v>
      </c>
      <c r="R8" s="217">
        <v>0</v>
      </c>
      <c r="S8" s="217">
        <v>0</v>
      </c>
      <c r="T8" s="217">
        <v>0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0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0.82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  <c r="Q9" s="217">
        <v>0</v>
      </c>
      <c r="R9" s="217">
        <v>0</v>
      </c>
      <c r="S9" s="217">
        <v>0</v>
      </c>
      <c r="T9" s="217">
        <v>0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0.82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0.82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0</v>
      </c>
      <c r="L11" s="217">
        <v>0</v>
      </c>
      <c r="M11" s="217">
        <v>0</v>
      </c>
      <c r="N11" s="217">
        <v>0</v>
      </c>
      <c r="O11" s="217">
        <v>0</v>
      </c>
      <c r="P11" s="217">
        <v>0</v>
      </c>
      <c r="Q11" s="217">
        <v>0</v>
      </c>
      <c r="R11" s="217">
        <v>0</v>
      </c>
      <c r="S11" s="217">
        <v>0</v>
      </c>
      <c r="T11" s="217">
        <v>0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0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0.82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0</v>
      </c>
      <c r="L12" s="217">
        <v>0</v>
      </c>
      <c r="M12" s="217">
        <v>0</v>
      </c>
      <c r="N12" s="217">
        <v>0</v>
      </c>
      <c r="O12" s="217">
        <v>0</v>
      </c>
      <c r="P12" s="217">
        <v>0</v>
      </c>
      <c r="Q12" s="217">
        <v>0</v>
      </c>
      <c r="R12" s="217">
        <v>0</v>
      </c>
      <c r="S12" s="217">
        <v>0</v>
      </c>
      <c r="T12" s="217">
        <v>0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0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0.82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0</v>
      </c>
      <c r="S13" s="217">
        <v>0</v>
      </c>
      <c r="T13" s="217">
        <v>0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0.82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217">
        <v>0</v>
      </c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0.82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0</v>
      </c>
      <c r="L15" s="217">
        <v>0</v>
      </c>
      <c r="M15" s="217">
        <v>0</v>
      </c>
      <c r="N15" s="217">
        <v>0</v>
      </c>
      <c r="O15" s="217">
        <v>0</v>
      </c>
      <c r="P15" s="217">
        <v>0</v>
      </c>
      <c r="Q15" s="217">
        <v>0</v>
      </c>
      <c r="R15" s="217">
        <v>0</v>
      </c>
      <c r="S15" s="217">
        <v>0</v>
      </c>
      <c r="T15" s="217">
        <v>0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0.82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0</v>
      </c>
      <c r="L16" s="217">
        <v>0</v>
      </c>
      <c r="M16" s="217">
        <v>0</v>
      </c>
      <c r="N16" s="217">
        <v>0</v>
      </c>
      <c r="O16" s="217">
        <v>0</v>
      </c>
      <c r="P16" s="217">
        <v>0</v>
      </c>
      <c r="Q16" s="217">
        <v>0</v>
      </c>
      <c r="R16" s="217">
        <v>0</v>
      </c>
      <c r="S16" s="217">
        <v>0</v>
      </c>
      <c r="T16" s="217">
        <v>0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0.82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0</v>
      </c>
      <c r="L17" s="217">
        <v>0</v>
      </c>
      <c r="M17" s="217">
        <v>0</v>
      </c>
      <c r="N17" s="217">
        <v>0</v>
      </c>
      <c r="O17" s="217">
        <v>0</v>
      </c>
      <c r="P17" s="217">
        <v>0</v>
      </c>
      <c r="Q17" s="217">
        <v>0</v>
      </c>
      <c r="R17" s="217">
        <v>0</v>
      </c>
      <c r="S17" s="217">
        <v>0</v>
      </c>
      <c r="T17" s="217">
        <v>0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0.82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217">
        <v>0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0.82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0.82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  <c r="Q20" s="217">
        <v>0</v>
      </c>
      <c r="R20" s="217">
        <v>0</v>
      </c>
      <c r="S20" s="217">
        <v>0</v>
      </c>
      <c r="T20" s="217">
        <v>0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0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0.82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  <c r="Q21" s="217">
        <v>0</v>
      </c>
      <c r="R21" s="217">
        <v>0</v>
      </c>
      <c r="S21" s="217">
        <v>0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0.82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0</v>
      </c>
      <c r="S22" s="217">
        <v>0</v>
      </c>
      <c r="T22" s="217">
        <v>0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0.82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  <c r="Q23" s="217">
        <v>0</v>
      </c>
      <c r="R23" s="217">
        <v>0</v>
      </c>
      <c r="S23" s="217">
        <v>0</v>
      </c>
      <c r="T23" s="217">
        <v>0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0.82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0</v>
      </c>
      <c r="P24" s="217">
        <v>0</v>
      </c>
      <c r="Q24" s="217">
        <v>0</v>
      </c>
      <c r="R24" s="217">
        <v>0</v>
      </c>
      <c r="S24" s="217">
        <v>0</v>
      </c>
      <c r="T24" s="217">
        <v>0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0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0.82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  <c r="Q25" s="217">
        <v>0</v>
      </c>
      <c r="R25" s="217">
        <v>0</v>
      </c>
      <c r="S25" s="217">
        <v>0</v>
      </c>
      <c r="T25" s="217">
        <v>0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0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0.82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  <c r="Q26" s="217">
        <v>0</v>
      </c>
      <c r="R26" s="217">
        <v>0</v>
      </c>
      <c r="S26" s="217">
        <v>0</v>
      </c>
      <c r="T26" s="217">
        <v>0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0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0.82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  <c r="Q27" s="217">
        <v>0</v>
      </c>
      <c r="R27" s="217">
        <v>0</v>
      </c>
      <c r="S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0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0.82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R28" s="217">
        <v>0</v>
      </c>
      <c r="S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0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0.82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  <c r="Q29" s="217">
        <v>0</v>
      </c>
      <c r="R29" s="217">
        <v>0</v>
      </c>
      <c r="S29" s="217">
        <v>0</v>
      </c>
      <c r="T29" s="217">
        <v>0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0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0.82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  <c r="Q30" s="217">
        <v>0</v>
      </c>
      <c r="R30" s="217">
        <v>0</v>
      </c>
      <c r="S30" s="217">
        <v>0</v>
      </c>
      <c r="T30" s="217">
        <v>0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0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0.82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0</v>
      </c>
      <c r="L31" s="217">
        <v>0</v>
      </c>
      <c r="M31" s="217">
        <v>0</v>
      </c>
      <c r="N31" s="217">
        <v>0</v>
      </c>
      <c r="O31" s="217">
        <v>0</v>
      </c>
      <c r="P31" s="217">
        <v>0</v>
      </c>
      <c r="Q31" s="217">
        <v>0</v>
      </c>
      <c r="R31" s="217">
        <v>0</v>
      </c>
      <c r="S31" s="217">
        <v>0</v>
      </c>
      <c r="T31" s="217">
        <v>0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0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0.82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0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  <c r="Q32" s="217">
        <v>0</v>
      </c>
      <c r="R32" s="217">
        <v>0</v>
      </c>
      <c r="S32" s="217">
        <v>0</v>
      </c>
      <c r="T32" s="217">
        <v>0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0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0.82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  <c r="Q33" s="217">
        <v>0</v>
      </c>
      <c r="R33" s="217">
        <v>0</v>
      </c>
      <c r="S33" s="217">
        <v>0</v>
      </c>
      <c r="T33" s="217">
        <v>0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0.82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  <c r="Q34" s="217">
        <v>0</v>
      </c>
      <c r="R34" s="217">
        <v>0</v>
      </c>
      <c r="S34" s="217">
        <v>0</v>
      </c>
      <c r="T34" s="217">
        <v>0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0.82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0</v>
      </c>
      <c r="L35" s="217">
        <v>0</v>
      </c>
      <c r="M35" s="217">
        <v>0</v>
      </c>
      <c r="N35" s="217">
        <v>0</v>
      </c>
      <c r="O35" s="217">
        <v>0</v>
      </c>
      <c r="P35" s="217">
        <v>0</v>
      </c>
      <c r="Q35" s="217">
        <v>0</v>
      </c>
      <c r="R35" s="217">
        <v>0</v>
      </c>
      <c r="S35" s="217">
        <v>0</v>
      </c>
      <c r="T35" s="217">
        <v>0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0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0.82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  <c r="Q36" s="217">
        <v>0</v>
      </c>
      <c r="R36" s="217">
        <v>0</v>
      </c>
      <c r="S36" s="217">
        <v>0</v>
      </c>
      <c r="T36" s="217">
        <v>0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0.82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0</v>
      </c>
      <c r="L37" s="217">
        <v>0</v>
      </c>
      <c r="M37" s="217">
        <v>0</v>
      </c>
      <c r="N37" s="217">
        <v>0</v>
      </c>
      <c r="O37" s="217">
        <v>0</v>
      </c>
      <c r="P37" s="217">
        <v>0</v>
      </c>
      <c r="Q37" s="217">
        <v>0</v>
      </c>
      <c r="R37" s="217">
        <v>0</v>
      </c>
      <c r="S37" s="217">
        <v>0</v>
      </c>
      <c r="T37" s="217">
        <v>0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0.82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0</v>
      </c>
      <c r="L38" s="217">
        <v>0</v>
      </c>
      <c r="M38" s="217">
        <v>0</v>
      </c>
      <c r="N38" s="217">
        <v>0</v>
      </c>
      <c r="O38" s="217">
        <v>0</v>
      </c>
      <c r="P38" s="217">
        <v>0</v>
      </c>
      <c r="Q38" s="217">
        <v>0</v>
      </c>
      <c r="R38" s="217">
        <v>0</v>
      </c>
      <c r="S38" s="217">
        <v>0</v>
      </c>
      <c r="T38" s="217">
        <v>0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0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0.82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0</v>
      </c>
      <c r="L39" s="217">
        <v>0</v>
      </c>
      <c r="M39" s="217">
        <v>0</v>
      </c>
      <c r="N39" s="217">
        <v>0</v>
      </c>
      <c r="O39" s="217">
        <v>0</v>
      </c>
      <c r="P39" s="217">
        <v>0</v>
      </c>
      <c r="Q39" s="217">
        <v>0</v>
      </c>
      <c r="R39" s="217">
        <v>0</v>
      </c>
      <c r="S39" s="217">
        <v>0</v>
      </c>
      <c r="T39" s="217">
        <v>0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0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0.73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0</v>
      </c>
      <c r="L40" s="217">
        <v>0</v>
      </c>
      <c r="M40" s="217">
        <v>0</v>
      </c>
      <c r="N40" s="217">
        <v>0</v>
      </c>
      <c r="O40" s="217">
        <v>0</v>
      </c>
      <c r="P40" s="217">
        <v>0</v>
      </c>
      <c r="Q40" s="217">
        <v>0</v>
      </c>
      <c r="R40" s="217">
        <v>0</v>
      </c>
      <c r="S40" s="217">
        <v>0</v>
      </c>
      <c r="T40" s="217">
        <v>0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0.73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0</v>
      </c>
      <c r="L41" s="217">
        <v>0</v>
      </c>
      <c r="M41" s="217">
        <v>0</v>
      </c>
      <c r="N41" s="217">
        <v>0</v>
      </c>
      <c r="O41" s="217">
        <v>0</v>
      </c>
      <c r="P41" s="217">
        <v>0</v>
      </c>
      <c r="Q41" s="217">
        <v>0</v>
      </c>
      <c r="R41" s="217">
        <v>0</v>
      </c>
      <c r="S41" s="217">
        <v>0</v>
      </c>
      <c r="T41" s="217">
        <v>0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0.73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0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  <c r="Q42" s="217">
        <v>0</v>
      </c>
      <c r="R42" s="217">
        <v>0</v>
      </c>
      <c r="S42" s="217">
        <v>0</v>
      </c>
      <c r="T42" s="217">
        <v>0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0.73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0.73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  <c r="Q44" s="217">
        <v>0</v>
      </c>
      <c r="R44" s="217">
        <v>0</v>
      </c>
      <c r="S44" s="217">
        <v>0</v>
      </c>
      <c r="T44" s="217">
        <v>0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0.73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  <c r="Q45" s="217">
        <v>0</v>
      </c>
      <c r="R45" s="217">
        <v>0</v>
      </c>
      <c r="S45" s="217">
        <v>0</v>
      </c>
      <c r="T45" s="217">
        <v>0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0.73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R46" s="217">
        <v>0</v>
      </c>
      <c r="S46" s="217">
        <v>0</v>
      </c>
      <c r="T46" s="217">
        <v>0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0.73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0</v>
      </c>
      <c r="L47" s="217">
        <v>0</v>
      </c>
      <c r="M47" s="217">
        <v>0</v>
      </c>
      <c r="N47" s="217">
        <v>0</v>
      </c>
      <c r="O47" s="217">
        <v>0</v>
      </c>
      <c r="P47" s="217">
        <v>0</v>
      </c>
      <c r="Q47" s="217">
        <v>0</v>
      </c>
      <c r="R47" s="217">
        <v>0</v>
      </c>
      <c r="S47" s="217">
        <v>0</v>
      </c>
      <c r="T47" s="217">
        <v>0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0.73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0</v>
      </c>
      <c r="L48" s="217">
        <v>0</v>
      </c>
      <c r="M48" s="217">
        <v>0</v>
      </c>
      <c r="N48" s="217">
        <v>0</v>
      </c>
      <c r="O48" s="217">
        <v>0</v>
      </c>
      <c r="P48" s="217">
        <v>0</v>
      </c>
      <c r="Q48" s="217">
        <v>0</v>
      </c>
      <c r="R48" s="217">
        <v>0</v>
      </c>
      <c r="S48" s="217">
        <v>0</v>
      </c>
      <c r="T48" s="217">
        <v>0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0.73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0</v>
      </c>
      <c r="L49" s="217">
        <v>0</v>
      </c>
      <c r="M49" s="217">
        <v>0</v>
      </c>
      <c r="N49" s="217">
        <v>0</v>
      </c>
      <c r="O49" s="217">
        <v>0</v>
      </c>
      <c r="P49" s="217">
        <v>0</v>
      </c>
      <c r="Q49" s="217">
        <v>0</v>
      </c>
      <c r="R49" s="217">
        <v>0</v>
      </c>
      <c r="S49" s="217">
        <v>0</v>
      </c>
      <c r="T49" s="217">
        <v>0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0.73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0</v>
      </c>
      <c r="L50" s="217">
        <v>0</v>
      </c>
      <c r="M50" s="217">
        <v>0</v>
      </c>
      <c r="N50" s="217">
        <v>0</v>
      </c>
      <c r="O50" s="217">
        <v>0</v>
      </c>
      <c r="P50" s="217">
        <v>0</v>
      </c>
      <c r="Q50" s="217">
        <v>0</v>
      </c>
      <c r="R50" s="217">
        <v>0</v>
      </c>
      <c r="S50" s="217">
        <v>0</v>
      </c>
      <c r="T50" s="217">
        <v>0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0.73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  <c r="Q51" s="217">
        <v>0</v>
      </c>
      <c r="R51" s="217">
        <v>0</v>
      </c>
      <c r="S51" s="217">
        <v>0</v>
      </c>
      <c r="T51" s="217">
        <v>0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0.64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  <c r="Q52" s="217">
        <v>0</v>
      </c>
      <c r="R52" s="217">
        <v>0</v>
      </c>
      <c r="S52" s="217">
        <v>0</v>
      </c>
      <c r="T52" s="217">
        <v>0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0.64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  <c r="Q53" s="217">
        <v>0</v>
      </c>
      <c r="R53" s="217">
        <v>0</v>
      </c>
      <c r="S53" s="217">
        <v>0</v>
      </c>
      <c r="T53" s="217">
        <v>0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0.64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0</v>
      </c>
      <c r="L54" s="217">
        <v>0</v>
      </c>
      <c r="M54" s="217">
        <v>0</v>
      </c>
      <c r="N54" s="217">
        <v>0</v>
      </c>
      <c r="O54" s="217">
        <v>0</v>
      </c>
      <c r="P54" s="217">
        <v>0</v>
      </c>
      <c r="Q54" s="217">
        <v>0</v>
      </c>
      <c r="R54" s="217">
        <v>0</v>
      </c>
      <c r="S54" s="217">
        <v>0</v>
      </c>
      <c r="T54" s="217">
        <v>0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0.64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0</v>
      </c>
      <c r="L55" s="217">
        <v>0</v>
      </c>
      <c r="M55" s="217">
        <v>0</v>
      </c>
      <c r="N55" s="217">
        <v>0</v>
      </c>
      <c r="O55" s="217">
        <v>0</v>
      </c>
      <c r="P55" s="217">
        <v>0</v>
      </c>
      <c r="Q55" s="217">
        <v>0</v>
      </c>
      <c r="R55" s="217">
        <v>0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0.64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0</v>
      </c>
      <c r="R56" s="217">
        <v>0</v>
      </c>
      <c r="S56" s="217">
        <v>0</v>
      </c>
      <c r="T56" s="217">
        <v>0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0.64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0</v>
      </c>
      <c r="L57" s="217">
        <v>0</v>
      </c>
      <c r="M57" s="217">
        <v>0</v>
      </c>
      <c r="N57" s="217">
        <v>0</v>
      </c>
      <c r="O57" s="217">
        <v>0</v>
      </c>
      <c r="P57" s="217">
        <v>0</v>
      </c>
      <c r="Q57" s="217">
        <v>0</v>
      </c>
      <c r="R57" s="217">
        <v>0</v>
      </c>
      <c r="S57" s="217">
        <v>0</v>
      </c>
      <c r="T57" s="217">
        <v>0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0.64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0</v>
      </c>
      <c r="L58" s="217">
        <v>0</v>
      </c>
      <c r="M58" s="217">
        <v>0</v>
      </c>
      <c r="N58" s="217">
        <v>0</v>
      </c>
      <c r="O58" s="217">
        <v>0</v>
      </c>
      <c r="P58" s="217">
        <v>0</v>
      </c>
      <c r="Q58" s="217">
        <v>0</v>
      </c>
      <c r="R58" s="217">
        <v>0</v>
      </c>
      <c r="S58" s="217">
        <v>0</v>
      </c>
      <c r="T58" s="217">
        <v>0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0.64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0</v>
      </c>
      <c r="P59" s="217">
        <v>0</v>
      </c>
      <c r="Q59" s="217">
        <v>0</v>
      </c>
      <c r="R59" s="217">
        <v>0</v>
      </c>
      <c r="S59" s="217">
        <v>0</v>
      </c>
      <c r="T59" s="217">
        <v>0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0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0.55000000000000004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0.55000000000000004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0</v>
      </c>
      <c r="M61" s="217">
        <v>0</v>
      </c>
      <c r="N61" s="217">
        <v>0</v>
      </c>
      <c r="O61" s="217">
        <v>0</v>
      </c>
      <c r="P61" s="217">
        <v>0</v>
      </c>
      <c r="Q61" s="217">
        <v>0</v>
      </c>
      <c r="R61" s="217">
        <v>0</v>
      </c>
      <c r="S61" s="217">
        <v>0</v>
      </c>
      <c r="T61" s="217">
        <v>0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0.55000000000000004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0</v>
      </c>
      <c r="L62" s="217">
        <v>0</v>
      </c>
      <c r="M62" s="217">
        <v>0</v>
      </c>
      <c r="N62" s="217">
        <v>0</v>
      </c>
      <c r="O62" s="217">
        <v>0</v>
      </c>
      <c r="P62" s="217">
        <v>0</v>
      </c>
      <c r="Q62" s="217">
        <v>0</v>
      </c>
      <c r="R62" s="217">
        <v>0</v>
      </c>
      <c r="S62" s="217">
        <v>0</v>
      </c>
      <c r="T62" s="217">
        <v>0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0.55000000000000004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0</v>
      </c>
      <c r="L63" s="217">
        <v>0</v>
      </c>
      <c r="M63" s="217">
        <v>0</v>
      </c>
      <c r="N63" s="217">
        <v>0</v>
      </c>
      <c r="O63" s="217">
        <v>0</v>
      </c>
      <c r="P63" s="217">
        <v>0</v>
      </c>
      <c r="Q63" s="217">
        <v>0</v>
      </c>
      <c r="R63" s="217">
        <v>0</v>
      </c>
      <c r="S63" s="217">
        <v>0</v>
      </c>
      <c r="T63" s="217">
        <v>0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0.55000000000000004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0</v>
      </c>
      <c r="L64" s="217">
        <v>0</v>
      </c>
      <c r="M64" s="217">
        <v>0</v>
      </c>
      <c r="N64" s="217">
        <v>0</v>
      </c>
      <c r="O64" s="217">
        <v>0</v>
      </c>
      <c r="P64" s="217">
        <v>0</v>
      </c>
      <c r="Q64" s="217">
        <v>0</v>
      </c>
      <c r="R64" s="217">
        <v>0</v>
      </c>
      <c r="S64" s="217">
        <v>0</v>
      </c>
      <c r="T64" s="217">
        <v>0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0.55000000000000004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0</v>
      </c>
      <c r="L65" s="217">
        <v>0</v>
      </c>
      <c r="M65" s="217">
        <v>0</v>
      </c>
      <c r="N65" s="217">
        <v>0</v>
      </c>
      <c r="O65" s="217">
        <v>0</v>
      </c>
      <c r="P65" s="217">
        <v>0</v>
      </c>
      <c r="Q65" s="217">
        <v>0</v>
      </c>
      <c r="R65" s="217">
        <v>0</v>
      </c>
      <c r="S65" s="217">
        <v>0</v>
      </c>
      <c r="T65" s="217">
        <v>0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0.55000000000000004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0</v>
      </c>
      <c r="L66" s="217">
        <v>0</v>
      </c>
      <c r="M66" s="217">
        <v>0</v>
      </c>
      <c r="N66" s="217">
        <v>0</v>
      </c>
      <c r="O66" s="217">
        <v>0</v>
      </c>
      <c r="P66" s="217">
        <v>0</v>
      </c>
      <c r="Q66" s="217">
        <v>0</v>
      </c>
      <c r="R66" s="217">
        <v>0</v>
      </c>
      <c r="S66" s="217">
        <v>0</v>
      </c>
      <c r="T66" s="217">
        <v>0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0.55000000000000004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0</v>
      </c>
      <c r="L67" s="217">
        <v>0</v>
      </c>
      <c r="M67" s="217">
        <v>0</v>
      </c>
      <c r="N67" s="217">
        <v>0</v>
      </c>
      <c r="O67" s="217">
        <v>0</v>
      </c>
      <c r="P67" s="217">
        <v>0</v>
      </c>
      <c r="Q67" s="217">
        <v>0</v>
      </c>
      <c r="R67" s="217">
        <v>0</v>
      </c>
      <c r="S67" s="217">
        <v>0</v>
      </c>
      <c r="T67" s="217">
        <v>0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0.55000000000000004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0</v>
      </c>
      <c r="L68" s="217">
        <v>0</v>
      </c>
      <c r="M68" s="217">
        <v>0</v>
      </c>
      <c r="N68" s="217">
        <v>0</v>
      </c>
      <c r="O68" s="217">
        <v>0</v>
      </c>
      <c r="P68" s="217">
        <v>0</v>
      </c>
      <c r="Q68" s="217">
        <v>0</v>
      </c>
      <c r="R68" s="217">
        <v>0</v>
      </c>
      <c r="S68" s="217">
        <v>0</v>
      </c>
      <c r="T68" s="217">
        <v>0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0.55000000000000004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0</v>
      </c>
      <c r="L69" s="217">
        <v>0</v>
      </c>
      <c r="M69" s="217">
        <v>0</v>
      </c>
      <c r="N69" s="217">
        <v>0</v>
      </c>
      <c r="O69" s="217">
        <v>0</v>
      </c>
      <c r="P69" s="217">
        <v>0</v>
      </c>
      <c r="Q69" s="217">
        <v>0</v>
      </c>
      <c r="R69" s="217">
        <v>0</v>
      </c>
      <c r="S69" s="217">
        <v>0</v>
      </c>
      <c r="T69" s="217">
        <v>0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0.55000000000000004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0</v>
      </c>
      <c r="L70" s="217">
        <v>0</v>
      </c>
      <c r="M70" s="217">
        <v>0</v>
      </c>
      <c r="N70" s="217">
        <v>0</v>
      </c>
      <c r="O70" s="217">
        <v>0</v>
      </c>
      <c r="P70" s="217">
        <v>0</v>
      </c>
      <c r="Q70" s="217">
        <v>0</v>
      </c>
      <c r="R70" s="217">
        <v>0</v>
      </c>
      <c r="S70" s="217">
        <v>0</v>
      </c>
      <c r="T70" s="217">
        <v>0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0.55000000000000004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0</v>
      </c>
      <c r="L71" s="217">
        <v>0</v>
      </c>
      <c r="M71" s="217">
        <v>0</v>
      </c>
      <c r="N71" s="217">
        <v>0</v>
      </c>
      <c r="O71" s="217">
        <v>0</v>
      </c>
      <c r="P71" s="217">
        <v>0</v>
      </c>
      <c r="Q71" s="217">
        <v>0</v>
      </c>
      <c r="R71" s="217">
        <v>0</v>
      </c>
      <c r="S71" s="217">
        <v>0</v>
      </c>
      <c r="T71" s="217">
        <v>0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0.55000000000000004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0</v>
      </c>
      <c r="L72" s="217">
        <v>0</v>
      </c>
      <c r="M72" s="217">
        <v>0</v>
      </c>
      <c r="N72" s="217">
        <v>0</v>
      </c>
      <c r="O72" s="217">
        <v>0</v>
      </c>
      <c r="P72" s="217">
        <v>0</v>
      </c>
      <c r="Q72" s="217">
        <v>0</v>
      </c>
      <c r="R72" s="217">
        <v>0</v>
      </c>
      <c r="S72" s="217">
        <v>0</v>
      </c>
      <c r="T72" s="217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0.55000000000000004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0</v>
      </c>
      <c r="L73" s="217">
        <v>0</v>
      </c>
      <c r="M73" s="217">
        <v>0</v>
      </c>
      <c r="N73" s="217">
        <v>0</v>
      </c>
      <c r="O73" s="217">
        <v>0</v>
      </c>
      <c r="P73" s="217">
        <v>0</v>
      </c>
      <c r="Q73" s="217">
        <v>0</v>
      </c>
      <c r="R73" s="217">
        <v>0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0.55000000000000004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0</v>
      </c>
      <c r="L74" s="217">
        <v>0</v>
      </c>
      <c r="M74" s="217">
        <v>0</v>
      </c>
      <c r="N74" s="217">
        <v>0</v>
      </c>
      <c r="O74" s="217">
        <v>0</v>
      </c>
      <c r="P74" s="217">
        <v>0</v>
      </c>
      <c r="Q74" s="217">
        <v>0</v>
      </c>
      <c r="R74" s="217">
        <v>0</v>
      </c>
      <c r="S74" s="217">
        <v>0</v>
      </c>
      <c r="T74" s="217">
        <v>0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0.55000000000000004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0</v>
      </c>
      <c r="L75" s="217">
        <v>0</v>
      </c>
      <c r="M75" s="217">
        <v>0</v>
      </c>
      <c r="N75" s="217">
        <v>0</v>
      </c>
      <c r="O75" s="217">
        <v>0</v>
      </c>
      <c r="P75" s="217">
        <v>0</v>
      </c>
      <c r="Q75" s="217">
        <v>0</v>
      </c>
      <c r="R75" s="217">
        <v>0</v>
      </c>
      <c r="S75" s="217">
        <v>0</v>
      </c>
      <c r="T75" s="217">
        <v>0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0.55000000000000004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  <c r="Q76" s="217">
        <v>0</v>
      </c>
      <c r="R76" s="217">
        <v>0</v>
      </c>
      <c r="S76" s="217">
        <v>0</v>
      </c>
      <c r="T76" s="217">
        <v>0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0.55000000000000004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0</v>
      </c>
      <c r="L77" s="217">
        <v>0</v>
      </c>
      <c r="M77" s="217">
        <v>0</v>
      </c>
      <c r="N77" s="217">
        <v>0</v>
      </c>
      <c r="O77" s="217">
        <v>0</v>
      </c>
      <c r="P77" s="217">
        <v>0</v>
      </c>
      <c r="Q77" s="217">
        <v>0</v>
      </c>
      <c r="R77" s="217">
        <v>0</v>
      </c>
      <c r="S77" s="217">
        <v>0</v>
      </c>
      <c r="T77" s="217">
        <v>0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0.55000000000000004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0</v>
      </c>
      <c r="L78" s="217">
        <v>0</v>
      </c>
      <c r="M78" s="217">
        <v>0</v>
      </c>
      <c r="N78" s="217">
        <v>0</v>
      </c>
      <c r="O78" s="217">
        <v>0</v>
      </c>
      <c r="P78" s="217">
        <v>0</v>
      </c>
      <c r="Q78" s="217">
        <v>0</v>
      </c>
      <c r="R78" s="217">
        <v>0</v>
      </c>
      <c r="S78" s="217">
        <v>0</v>
      </c>
      <c r="T78" s="217">
        <v>0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0.55000000000000004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0</v>
      </c>
      <c r="L79" s="217">
        <v>0</v>
      </c>
      <c r="M79" s="217">
        <v>0</v>
      </c>
      <c r="N79" s="217">
        <v>0</v>
      </c>
      <c r="O79" s="217">
        <v>0</v>
      </c>
      <c r="P79" s="217">
        <v>0</v>
      </c>
      <c r="Q79" s="217">
        <v>0</v>
      </c>
      <c r="R79" s="217">
        <v>0</v>
      </c>
      <c r="S79" s="217">
        <v>0</v>
      </c>
      <c r="T79" s="217">
        <v>0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0.55000000000000004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0.55000000000000004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0</v>
      </c>
      <c r="L81" s="217">
        <v>0</v>
      </c>
      <c r="M81" s="217">
        <v>0</v>
      </c>
      <c r="N81" s="217">
        <v>0</v>
      </c>
      <c r="O81" s="217">
        <v>0</v>
      </c>
      <c r="P81" s="217">
        <v>0</v>
      </c>
      <c r="Q81" s="217">
        <v>0</v>
      </c>
      <c r="R81" s="217">
        <v>0</v>
      </c>
      <c r="S81" s="217">
        <v>0</v>
      </c>
      <c r="T81" s="217">
        <v>0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0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0.55000000000000004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0</v>
      </c>
      <c r="L82" s="217">
        <v>0</v>
      </c>
      <c r="M82" s="217">
        <v>0</v>
      </c>
      <c r="N82" s="217">
        <v>0</v>
      </c>
      <c r="O82" s="217">
        <v>0</v>
      </c>
      <c r="P82" s="217">
        <v>0</v>
      </c>
      <c r="Q82" s="217">
        <v>0</v>
      </c>
      <c r="R82" s="217">
        <v>0</v>
      </c>
      <c r="S82" s="217">
        <v>0</v>
      </c>
      <c r="T82" s="217">
        <v>0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0.55000000000000004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0</v>
      </c>
      <c r="L83" s="217">
        <v>0</v>
      </c>
      <c r="M83" s="217">
        <v>0</v>
      </c>
      <c r="N83" s="217">
        <v>0</v>
      </c>
      <c r="O83" s="217">
        <v>0</v>
      </c>
      <c r="P83" s="217">
        <v>0</v>
      </c>
      <c r="Q83" s="217">
        <v>0</v>
      </c>
      <c r="R83" s="217">
        <v>0</v>
      </c>
      <c r="S83" s="217">
        <v>0</v>
      </c>
      <c r="T83" s="217">
        <v>0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0.64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0</v>
      </c>
      <c r="L84" s="217">
        <v>0</v>
      </c>
      <c r="M84" s="217">
        <v>0</v>
      </c>
      <c r="N84" s="217">
        <v>0</v>
      </c>
      <c r="O84" s="217">
        <v>0</v>
      </c>
      <c r="P84" s="217">
        <v>0</v>
      </c>
      <c r="Q84" s="217">
        <v>0</v>
      </c>
      <c r="R84" s="217">
        <v>0</v>
      </c>
      <c r="S84" s="217">
        <v>0</v>
      </c>
      <c r="T84" s="217">
        <v>0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0.64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0</v>
      </c>
      <c r="L85" s="217">
        <v>0</v>
      </c>
      <c r="M85" s="217">
        <v>0</v>
      </c>
      <c r="N85" s="217">
        <v>0</v>
      </c>
      <c r="O85" s="217">
        <v>0</v>
      </c>
      <c r="P85" s="217">
        <v>0</v>
      </c>
      <c r="Q85" s="217">
        <v>0</v>
      </c>
      <c r="R85" s="217">
        <v>0</v>
      </c>
      <c r="S85" s="217">
        <v>0</v>
      </c>
      <c r="T85" s="217">
        <v>0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0.64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  <c r="Q86" s="217">
        <v>0</v>
      </c>
      <c r="R86" s="217">
        <v>0</v>
      </c>
      <c r="S86" s="217">
        <v>0</v>
      </c>
      <c r="T86" s="217">
        <v>0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0.64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0</v>
      </c>
      <c r="L87" s="217">
        <v>0</v>
      </c>
      <c r="M87" s="217">
        <v>0</v>
      </c>
      <c r="N87" s="217">
        <v>0</v>
      </c>
      <c r="O87" s="217">
        <v>0</v>
      </c>
      <c r="P87" s="217">
        <v>0</v>
      </c>
      <c r="Q87" s="217">
        <v>0</v>
      </c>
      <c r="R87" s="217">
        <v>0</v>
      </c>
      <c r="S87" s="217">
        <v>0</v>
      </c>
      <c r="T87" s="217">
        <v>0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0.64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0</v>
      </c>
      <c r="L88" s="217">
        <v>0</v>
      </c>
      <c r="M88" s="217">
        <v>0</v>
      </c>
      <c r="N88" s="217">
        <v>0</v>
      </c>
      <c r="O88" s="217">
        <v>0</v>
      </c>
      <c r="P88" s="217">
        <v>0</v>
      </c>
      <c r="Q88" s="217">
        <v>0</v>
      </c>
      <c r="R88" s="217">
        <v>0</v>
      </c>
      <c r="S88" s="217">
        <v>0</v>
      </c>
      <c r="T88" s="217">
        <v>0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0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0.64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0</v>
      </c>
      <c r="P89" s="217">
        <v>0</v>
      </c>
      <c r="Q89" s="217">
        <v>0</v>
      </c>
      <c r="R89" s="217">
        <v>0</v>
      </c>
      <c r="S89" s="217">
        <v>0</v>
      </c>
      <c r="T89" s="217">
        <v>0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0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0.64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0</v>
      </c>
      <c r="L90" s="217">
        <v>0</v>
      </c>
      <c r="M90" s="217">
        <v>0</v>
      </c>
      <c r="N90" s="217">
        <v>0</v>
      </c>
      <c r="O90" s="217">
        <v>0</v>
      </c>
      <c r="P90" s="217">
        <v>0</v>
      </c>
      <c r="Q90" s="217">
        <v>0</v>
      </c>
      <c r="R90" s="217">
        <v>0</v>
      </c>
      <c r="S90" s="217">
        <v>0</v>
      </c>
      <c r="T90" s="217">
        <v>0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0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0.64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0</v>
      </c>
      <c r="L91" s="217">
        <v>0</v>
      </c>
      <c r="M91" s="217">
        <v>0</v>
      </c>
      <c r="N91" s="217">
        <v>0</v>
      </c>
      <c r="O91" s="217">
        <v>0</v>
      </c>
      <c r="P91" s="217">
        <v>0</v>
      </c>
      <c r="Q91" s="217">
        <v>0</v>
      </c>
      <c r="R91" s="217">
        <v>0</v>
      </c>
      <c r="S91" s="217">
        <v>0</v>
      </c>
      <c r="T91" s="217">
        <v>0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0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0.73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0</v>
      </c>
      <c r="L92" s="217">
        <v>0</v>
      </c>
      <c r="M92" s="217">
        <v>0</v>
      </c>
      <c r="N92" s="217">
        <v>0</v>
      </c>
      <c r="O92" s="217">
        <v>0</v>
      </c>
      <c r="P92" s="217">
        <v>0</v>
      </c>
      <c r="Q92" s="217">
        <v>0</v>
      </c>
      <c r="R92" s="217">
        <v>0</v>
      </c>
      <c r="S92" s="217">
        <v>0</v>
      </c>
      <c r="T92" s="217">
        <v>0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0.73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0</v>
      </c>
      <c r="L93" s="217">
        <v>0</v>
      </c>
      <c r="M93" s="217">
        <v>0</v>
      </c>
      <c r="N93" s="217">
        <v>0</v>
      </c>
      <c r="O93" s="217">
        <v>0</v>
      </c>
      <c r="P93" s="217">
        <v>0</v>
      </c>
      <c r="Q93" s="217">
        <v>0</v>
      </c>
      <c r="R93" s="217">
        <v>0</v>
      </c>
      <c r="S93" s="217">
        <v>0</v>
      </c>
      <c r="T93" s="217">
        <v>0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0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0.73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0</v>
      </c>
      <c r="L94" s="217">
        <v>0</v>
      </c>
      <c r="M94" s="217">
        <v>0</v>
      </c>
      <c r="N94" s="217">
        <v>0</v>
      </c>
      <c r="O94" s="217">
        <v>0</v>
      </c>
      <c r="P94" s="217">
        <v>0</v>
      </c>
      <c r="Q94" s="217">
        <v>0</v>
      </c>
      <c r="R94" s="217">
        <v>0</v>
      </c>
      <c r="S94" s="217">
        <v>0</v>
      </c>
      <c r="T94" s="217">
        <v>0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0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0.73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0</v>
      </c>
      <c r="L95" s="217">
        <v>0</v>
      </c>
      <c r="M95" s="217">
        <v>0</v>
      </c>
      <c r="N95" s="217">
        <v>0</v>
      </c>
      <c r="O95" s="217">
        <v>0</v>
      </c>
      <c r="P95" s="217">
        <v>0</v>
      </c>
      <c r="Q95" s="217">
        <v>0</v>
      </c>
      <c r="R95" s="217">
        <v>0</v>
      </c>
      <c r="S95" s="217">
        <v>0</v>
      </c>
      <c r="T95" s="217">
        <v>0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0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0.73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0</v>
      </c>
      <c r="L96" s="217">
        <v>0</v>
      </c>
      <c r="M96" s="217">
        <v>0</v>
      </c>
      <c r="N96" s="217">
        <v>0</v>
      </c>
      <c r="O96" s="217">
        <v>0</v>
      </c>
      <c r="P96" s="217">
        <v>0</v>
      </c>
      <c r="Q96" s="217">
        <v>0</v>
      </c>
      <c r="R96" s="217">
        <v>0</v>
      </c>
      <c r="S96" s="217">
        <v>0</v>
      </c>
      <c r="T96" s="217">
        <v>0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0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0.73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0</v>
      </c>
      <c r="L97" s="217">
        <v>0</v>
      </c>
      <c r="M97" s="217">
        <v>0</v>
      </c>
      <c r="N97" s="217">
        <v>0</v>
      </c>
      <c r="O97" s="217">
        <v>0</v>
      </c>
      <c r="P97" s="217">
        <v>0</v>
      </c>
      <c r="Q97" s="217">
        <v>0</v>
      </c>
      <c r="R97" s="217">
        <v>0</v>
      </c>
      <c r="S97" s="217">
        <v>0</v>
      </c>
      <c r="T97" s="217">
        <v>0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0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0.73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0</v>
      </c>
      <c r="L98" s="217">
        <v>0</v>
      </c>
      <c r="M98" s="217">
        <v>0</v>
      </c>
      <c r="N98" s="217">
        <v>0</v>
      </c>
      <c r="O98" s="217">
        <v>0</v>
      </c>
      <c r="P98" s="217">
        <v>0</v>
      </c>
      <c r="Q98" s="217">
        <v>0</v>
      </c>
      <c r="R98" s="217">
        <v>0</v>
      </c>
      <c r="S98" s="217">
        <v>0</v>
      </c>
      <c r="T98" s="217">
        <v>0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0.73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1.6889999999999981E-2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1.18</v>
      </c>
      <c r="D3" s="217">
        <v>0.65</v>
      </c>
      <c r="E3" s="217">
        <v>0</v>
      </c>
      <c r="F3" s="217">
        <v>0</v>
      </c>
      <c r="G3" s="217">
        <v>3.39</v>
      </c>
      <c r="H3" s="217">
        <v>0</v>
      </c>
      <c r="I3" s="217">
        <v>4.5</v>
      </c>
      <c r="J3" s="217">
        <v>0.36</v>
      </c>
      <c r="K3" s="217">
        <v>0.05</v>
      </c>
      <c r="L3" s="217">
        <v>0.16</v>
      </c>
      <c r="M3" s="217">
        <v>0.04</v>
      </c>
      <c r="N3" s="217">
        <v>0.05</v>
      </c>
      <c r="O3" s="217">
        <v>0.05</v>
      </c>
      <c r="P3" s="217">
        <v>0.09</v>
      </c>
      <c r="Q3" s="217">
        <v>0</v>
      </c>
      <c r="R3" s="217">
        <v>0.02</v>
      </c>
      <c r="S3" s="217">
        <v>0</v>
      </c>
      <c r="T3" s="217">
        <v>0.03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0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2.36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1.18</v>
      </c>
      <c r="D4" s="217">
        <v>0.65</v>
      </c>
      <c r="E4" s="217">
        <v>0</v>
      </c>
      <c r="F4" s="217">
        <v>0</v>
      </c>
      <c r="G4" s="217">
        <v>3.39</v>
      </c>
      <c r="H4" s="217">
        <v>0</v>
      </c>
      <c r="I4" s="217">
        <v>4.5</v>
      </c>
      <c r="J4" s="217">
        <v>0.36</v>
      </c>
      <c r="K4" s="217">
        <v>0.05</v>
      </c>
      <c r="L4" s="217">
        <v>0.16</v>
      </c>
      <c r="M4" s="217">
        <v>0.04</v>
      </c>
      <c r="N4" s="217">
        <v>0.05</v>
      </c>
      <c r="O4" s="217">
        <v>0.05</v>
      </c>
      <c r="P4" s="217">
        <v>0.09</v>
      </c>
      <c r="Q4" s="217">
        <v>0</v>
      </c>
      <c r="R4" s="217">
        <v>0.02</v>
      </c>
      <c r="S4" s="217">
        <v>0</v>
      </c>
      <c r="T4" s="217">
        <v>0.03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0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2.36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1.18</v>
      </c>
      <c r="D5" s="217">
        <v>0.65</v>
      </c>
      <c r="E5" s="217">
        <v>0</v>
      </c>
      <c r="F5" s="217">
        <v>0</v>
      </c>
      <c r="G5" s="217">
        <v>3.39</v>
      </c>
      <c r="H5" s="217">
        <v>0</v>
      </c>
      <c r="I5" s="217">
        <v>4.5</v>
      </c>
      <c r="J5" s="217">
        <v>0.36</v>
      </c>
      <c r="K5" s="217">
        <v>0.04</v>
      </c>
      <c r="L5" s="217">
        <v>0.15</v>
      </c>
      <c r="M5" s="217">
        <v>0.04</v>
      </c>
      <c r="N5" s="217">
        <v>0.05</v>
      </c>
      <c r="O5" s="217">
        <v>0.05</v>
      </c>
      <c r="P5" s="217">
        <v>0.09</v>
      </c>
      <c r="Q5" s="217">
        <v>0</v>
      </c>
      <c r="R5" s="217">
        <v>0.02</v>
      </c>
      <c r="S5" s="217">
        <v>0</v>
      </c>
      <c r="T5" s="217">
        <v>0.03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0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2.36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1.18</v>
      </c>
      <c r="D6" s="217">
        <v>0.65</v>
      </c>
      <c r="E6" s="217">
        <v>0</v>
      </c>
      <c r="F6" s="217">
        <v>0</v>
      </c>
      <c r="G6" s="217">
        <v>3.39</v>
      </c>
      <c r="H6" s="217">
        <v>0</v>
      </c>
      <c r="I6" s="217">
        <v>4.5</v>
      </c>
      <c r="J6" s="217">
        <v>0.36</v>
      </c>
      <c r="K6" s="217">
        <v>0.04</v>
      </c>
      <c r="L6" s="217">
        <v>0.16</v>
      </c>
      <c r="M6" s="217">
        <v>0.04</v>
      </c>
      <c r="N6" s="217">
        <v>0.05</v>
      </c>
      <c r="O6" s="217">
        <v>0.05</v>
      </c>
      <c r="P6" s="217">
        <v>0.09</v>
      </c>
      <c r="Q6" s="217">
        <v>0.03</v>
      </c>
      <c r="R6" s="217">
        <v>0.02</v>
      </c>
      <c r="S6" s="217">
        <v>0</v>
      </c>
      <c r="T6" s="217">
        <v>0.03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0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2.36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1.18</v>
      </c>
      <c r="D7" s="217">
        <v>0.65</v>
      </c>
      <c r="E7" s="217">
        <v>0</v>
      </c>
      <c r="F7" s="217">
        <v>0</v>
      </c>
      <c r="G7" s="217">
        <v>3.39</v>
      </c>
      <c r="H7" s="217">
        <v>0</v>
      </c>
      <c r="I7" s="217">
        <v>4.5</v>
      </c>
      <c r="J7" s="217">
        <v>0.36</v>
      </c>
      <c r="K7" s="217">
        <v>0.04</v>
      </c>
      <c r="L7" s="217">
        <v>0.16</v>
      </c>
      <c r="M7" s="217">
        <v>0.04</v>
      </c>
      <c r="N7" s="217">
        <v>0.05</v>
      </c>
      <c r="O7" s="217">
        <v>0.05</v>
      </c>
      <c r="P7" s="217">
        <v>0.09</v>
      </c>
      <c r="Q7" s="217">
        <v>0.03</v>
      </c>
      <c r="R7" s="217">
        <v>0.02</v>
      </c>
      <c r="S7" s="217">
        <v>0</v>
      </c>
      <c r="T7" s="217">
        <v>0.03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0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4.7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1.18</v>
      </c>
      <c r="D8" s="217">
        <v>0.65</v>
      </c>
      <c r="E8" s="217">
        <v>0</v>
      </c>
      <c r="F8" s="217">
        <v>0</v>
      </c>
      <c r="G8" s="217">
        <v>3.39</v>
      </c>
      <c r="H8" s="217">
        <v>0</v>
      </c>
      <c r="I8" s="217">
        <v>4.5</v>
      </c>
      <c r="J8" s="217">
        <v>0.36</v>
      </c>
      <c r="K8" s="217">
        <v>0.04</v>
      </c>
      <c r="L8" s="217">
        <v>0.16</v>
      </c>
      <c r="M8" s="217">
        <v>0.04</v>
      </c>
      <c r="N8" s="217">
        <v>0.05</v>
      </c>
      <c r="O8" s="217">
        <v>0.05</v>
      </c>
      <c r="P8" s="217">
        <v>0.09</v>
      </c>
      <c r="Q8" s="217">
        <v>0.03</v>
      </c>
      <c r="R8" s="217">
        <v>0.02</v>
      </c>
      <c r="S8" s="217">
        <v>0</v>
      </c>
      <c r="T8" s="217">
        <v>0.03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0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4.7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1.18</v>
      </c>
      <c r="D9" s="217">
        <v>0.65</v>
      </c>
      <c r="E9" s="217">
        <v>0</v>
      </c>
      <c r="F9" s="217">
        <v>0</v>
      </c>
      <c r="G9" s="217">
        <v>3.39</v>
      </c>
      <c r="H9" s="217">
        <v>0</v>
      </c>
      <c r="I9" s="217">
        <v>4.5</v>
      </c>
      <c r="J9" s="217">
        <v>0.36</v>
      </c>
      <c r="K9" s="217">
        <v>0.02</v>
      </c>
      <c r="L9" s="217">
        <v>0.16</v>
      </c>
      <c r="M9" s="217">
        <v>0.04</v>
      </c>
      <c r="N9" s="217">
        <v>0.05</v>
      </c>
      <c r="O9" s="217">
        <v>0.05</v>
      </c>
      <c r="P9" s="217">
        <v>0.09</v>
      </c>
      <c r="Q9" s="217">
        <v>0.03</v>
      </c>
      <c r="R9" s="217">
        <v>0.02</v>
      </c>
      <c r="S9" s="217">
        <v>0</v>
      </c>
      <c r="T9" s="217">
        <v>0.03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4.7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1.18</v>
      </c>
      <c r="D10" s="217">
        <v>0.65</v>
      </c>
      <c r="E10" s="217">
        <v>0</v>
      </c>
      <c r="F10" s="217">
        <v>0</v>
      </c>
      <c r="G10" s="217">
        <v>3.39</v>
      </c>
      <c r="H10" s="217">
        <v>0</v>
      </c>
      <c r="I10" s="217">
        <v>4.5</v>
      </c>
      <c r="J10" s="217">
        <v>0.36</v>
      </c>
      <c r="K10" s="217">
        <v>0.02</v>
      </c>
      <c r="L10" s="217">
        <v>0.16</v>
      </c>
      <c r="M10" s="217">
        <v>0.04</v>
      </c>
      <c r="N10" s="217">
        <v>0.05</v>
      </c>
      <c r="O10" s="217">
        <v>0.05</v>
      </c>
      <c r="P10" s="217">
        <v>0.09</v>
      </c>
      <c r="Q10" s="217">
        <v>0.03</v>
      </c>
      <c r="R10" s="217">
        <v>0.02</v>
      </c>
      <c r="S10" s="217">
        <v>0</v>
      </c>
      <c r="T10" s="217">
        <v>0.03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4.7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1.18</v>
      </c>
      <c r="D11" s="217">
        <v>0.65</v>
      </c>
      <c r="E11" s="217">
        <v>0</v>
      </c>
      <c r="F11" s="217">
        <v>0</v>
      </c>
      <c r="G11" s="217">
        <v>3.39</v>
      </c>
      <c r="H11" s="217">
        <v>0</v>
      </c>
      <c r="I11" s="217">
        <v>4.5</v>
      </c>
      <c r="J11" s="217">
        <v>0.36</v>
      </c>
      <c r="K11" s="217">
        <v>0</v>
      </c>
      <c r="L11" s="217">
        <v>0.16</v>
      </c>
      <c r="M11" s="217">
        <v>0.04</v>
      </c>
      <c r="N11" s="217">
        <v>0.05</v>
      </c>
      <c r="O11" s="217">
        <v>0.05</v>
      </c>
      <c r="P11" s="217">
        <v>0.09</v>
      </c>
      <c r="Q11" s="217">
        <v>0</v>
      </c>
      <c r="R11" s="217">
        <v>0.02</v>
      </c>
      <c r="S11" s="217">
        <v>0</v>
      </c>
      <c r="T11" s="217">
        <v>0.03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0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3.66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1.18</v>
      </c>
      <c r="D12" s="217">
        <v>0.65</v>
      </c>
      <c r="E12" s="217">
        <v>0</v>
      </c>
      <c r="F12" s="217">
        <v>0</v>
      </c>
      <c r="G12" s="217">
        <v>3.39</v>
      </c>
      <c r="H12" s="217">
        <v>0</v>
      </c>
      <c r="I12" s="217">
        <v>4.5</v>
      </c>
      <c r="J12" s="217">
        <v>0.36</v>
      </c>
      <c r="K12" s="217">
        <v>0</v>
      </c>
      <c r="L12" s="217">
        <v>0.16</v>
      </c>
      <c r="M12" s="217">
        <v>0.04</v>
      </c>
      <c r="N12" s="217">
        <v>0.05</v>
      </c>
      <c r="O12" s="217">
        <v>0.05</v>
      </c>
      <c r="P12" s="217">
        <v>0.09</v>
      </c>
      <c r="Q12" s="217">
        <v>0</v>
      </c>
      <c r="R12" s="217">
        <v>0.02</v>
      </c>
      <c r="S12" s="217">
        <v>0</v>
      </c>
      <c r="T12" s="217">
        <v>0.03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0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3.66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1.18</v>
      </c>
      <c r="D13" s="217">
        <v>0.65</v>
      </c>
      <c r="E13" s="217">
        <v>0</v>
      </c>
      <c r="F13" s="217">
        <v>0</v>
      </c>
      <c r="G13" s="217">
        <v>3.39</v>
      </c>
      <c r="H13" s="217">
        <v>0</v>
      </c>
      <c r="I13" s="217">
        <v>4.5</v>
      </c>
      <c r="J13" s="217">
        <v>0.36</v>
      </c>
      <c r="K13" s="217">
        <v>0</v>
      </c>
      <c r="L13" s="217">
        <v>0.16</v>
      </c>
      <c r="M13" s="217">
        <v>0.04</v>
      </c>
      <c r="N13" s="217">
        <v>0.05</v>
      </c>
      <c r="O13" s="217">
        <v>0.05</v>
      </c>
      <c r="P13" s="217">
        <v>0.09</v>
      </c>
      <c r="Q13" s="217">
        <v>0</v>
      </c>
      <c r="R13" s="217">
        <v>0.02</v>
      </c>
      <c r="S13" s="217">
        <v>0</v>
      </c>
      <c r="T13" s="217">
        <v>0.03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3.66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1.18</v>
      </c>
      <c r="D14" s="217">
        <v>0.65</v>
      </c>
      <c r="E14" s="217">
        <v>0</v>
      </c>
      <c r="F14" s="217">
        <v>0</v>
      </c>
      <c r="G14" s="217">
        <v>3.39</v>
      </c>
      <c r="H14" s="217">
        <v>0</v>
      </c>
      <c r="I14" s="217">
        <v>4.5</v>
      </c>
      <c r="J14" s="217">
        <v>0.36</v>
      </c>
      <c r="K14" s="217">
        <v>0</v>
      </c>
      <c r="L14" s="217">
        <v>0.16</v>
      </c>
      <c r="M14" s="217">
        <v>0.04</v>
      </c>
      <c r="N14" s="217">
        <v>0.05</v>
      </c>
      <c r="O14" s="217">
        <v>0.05</v>
      </c>
      <c r="P14" s="217">
        <v>0.09</v>
      </c>
      <c r="Q14" s="217">
        <v>0</v>
      </c>
      <c r="R14" s="217">
        <v>0.02</v>
      </c>
      <c r="S14" s="217">
        <v>0</v>
      </c>
      <c r="T14" s="217">
        <v>0.03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3.66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1.18</v>
      </c>
      <c r="D15" s="217">
        <v>0.65</v>
      </c>
      <c r="E15" s="217">
        <v>0</v>
      </c>
      <c r="F15" s="217">
        <v>0</v>
      </c>
      <c r="G15" s="217">
        <v>3.39</v>
      </c>
      <c r="H15" s="217">
        <v>0</v>
      </c>
      <c r="I15" s="217">
        <v>4.5</v>
      </c>
      <c r="J15" s="217">
        <v>0.36</v>
      </c>
      <c r="K15" s="217">
        <v>0</v>
      </c>
      <c r="L15" s="217">
        <v>0.16</v>
      </c>
      <c r="M15" s="217">
        <v>0.04</v>
      </c>
      <c r="N15" s="217">
        <v>0.05</v>
      </c>
      <c r="O15" s="217">
        <v>0.05</v>
      </c>
      <c r="P15" s="217">
        <v>0.09</v>
      </c>
      <c r="Q15" s="217">
        <v>0</v>
      </c>
      <c r="R15" s="217">
        <v>0.02</v>
      </c>
      <c r="S15" s="217">
        <v>0</v>
      </c>
      <c r="T15" s="217">
        <v>0.03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3.66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1.18</v>
      </c>
      <c r="D16" s="217">
        <v>0.65</v>
      </c>
      <c r="E16" s="217">
        <v>0</v>
      </c>
      <c r="F16" s="217">
        <v>0</v>
      </c>
      <c r="G16" s="217">
        <v>3.39</v>
      </c>
      <c r="H16" s="217">
        <v>0</v>
      </c>
      <c r="I16" s="217">
        <v>4.5</v>
      </c>
      <c r="J16" s="217">
        <v>0.36</v>
      </c>
      <c r="K16" s="217">
        <v>0</v>
      </c>
      <c r="L16" s="217">
        <v>0.16</v>
      </c>
      <c r="M16" s="217">
        <v>0.04</v>
      </c>
      <c r="N16" s="217">
        <v>0.05</v>
      </c>
      <c r="O16" s="217">
        <v>0.05</v>
      </c>
      <c r="P16" s="217">
        <v>0.09</v>
      </c>
      <c r="Q16" s="217">
        <v>0</v>
      </c>
      <c r="R16" s="217">
        <v>0.02</v>
      </c>
      <c r="S16" s="217">
        <v>0</v>
      </c>
      <c r="T16" s="217">
        <v>0.03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3.66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1.18</v>
      </c>
      <c r="D17" s="217">
        <v>0.65</v>
      </c>
      <c r="E17" s="217">
        <v>0</v>
      </c>
      <c r="F17" s="217">
        <v>0</v>
      </c>
      <c r="G17" s="217">
        <v>3.39</v>
      </c>
      <c r="H17" s="217">
        <v>0</v>
      </c>
      <c r="I17" s="217">
        <v>4.5</v>
      </c>
      <c r="J17" s="217">
        <v>0.36</v>
      </c>
      <c r="K17" s="217">
        <v>0</v>
      </c>
      <c r="L17" s="217">
        <v>0.16</v>
      </c>
      <c r="M17" s="217">
        <v>0.04</v>
      </c>
      <c r="N17" s="217">
        <v>0.05</v>
      </c>
      <c r="O17" s="217">
        <v>0.05</v>
      </c>
      <c r="P17" s="217">
        <v>0.09</v>
      </c>
      <c r="Q17" s="217">
        <v>0</v>
      </c>
      <c r="R17" s="217">
        <v>0.02</v>
      </c>
      <c r="S17" s="217">
        <v>0</v>
      </c>
      <c r="T17" s="217">
        <v>0.03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3.66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1.18</v>
      </c>
      <c r="D18" s="217">
        <v>0.65</v>
      </c>
      <c r="E18" s="217">
        <v>0</v>
      </c>
      <c r="F18" s="217">
        <v>0</v>
      </c>
      <c r="G18" s="217">
        <v>3.39</v>
      </c>
      <c r="H18" s="217">
        <v>0</v>
      </c>
      <c r="I18" s="217">
        <v>4.5</v>
      </c>
      <c r="J18" s="217">
        <v>0.36</v>
      </c>
      <c r="K18" s="217">
        <v>0</v>
      </c>
      <c r="L18" s="217">
        <v>0.16</v>
      </c>
      <c r="M18" s="217">
        <v>0.04</v>
      </c>
      <c r="N18" s="217">
        <v>0.05</v>
      </c>
      <c r="O18" s="217">
        <v>0.05</v>
      </c>
      <c r="P18" s="217">
        <v>0.09</v>
      </c>
      <c r="Q18" s="217">
        <v>0</v>
      </c>
      <c r="R18" s="217">
        <v>0</v>
      </c>
      <c r="S18" s="217">
        <v>0</v>
      </c>
      <c r="T18" s="217">
        <v>0.03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3.66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1.18</v>
      </c>
      <c r="D19" s="217">
        <v>0.65</v>
      </c>
      <c r="E19" s="217">
        <v>0</v>
      </c>
      <c r="F19" s="217">
        <v>0</v>
      </c>
      <c r="G19" s="217">
        <v>3.39</v>
      </c>
      <c r="H19" s="217">
        <v>0</v>
      </c>
      <c r="I19" s="217">
        <v>4.5</v>
      </c>
      <c r="J19" s="217">
        <v>0.36</v>
      </c>
      <c r="K19" s="217">
        <v>0</v>
      </c>
      <c r="L19" s="217">
        <v>0.16</v>
      </c>
      <c r="M19" s="217">
        <v>0.04</v>
      </c>
      <c r="N19" s="217">
        <v>0.05</v>
      </c>
      <c r="O19" s="217">
        <v>0.05</v>
      </c>
      <c r="P19" s="217">
        <v>0.09</v>
      </c>
      <c r="Q19" s="217">
        <v>0</v>
      </c>
      <c r="R19" s="217">
        <v>0.02</v>
      </c>
      <c r="S19" s="217">
        <v>0</v>
      </c>
      <c r="T19" s="217">
        <v>0.03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3.66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1.18</v>
      </c>
      <c r="D20" s="217">
        <v>0.65</v>
      </c>
      <c r="E20" s="217">
        <v>0</v>
      </c>
      <c r="F20" s="217">
        <v>0</v>
      </c>
      <c r="G20" s="217">
        <v>3.39</v>
      </c>
      <c r="H20" s="217">
        <v>0</v>
      </c>
      <c r="I20" s="217">
        <v>4.5</v>
      </c>
      <c r="J20" s="217">
        <v>0.36</v>
      </c>
      <c r="K20" s="217">
        <v>0</v>
      </c>
      <c r="L20" s="217">
        <v>0.16</v>
      </c>
      <c r="M20" s="217">
        <v>0.04</v>
      </c>
      <c r="N20" s="217">
        <v>0.05</v>
      </c>
      <c r="O20" s="217">
        <v>0.05</v>
      </c>
      <c r="P20" s="217">
        <v>0.09</v>
      </c>
      <c r="Q20" s="217">
        <v>0</v>
      </c>
      <c r="R20" s="217">
        <v>0.02</v>
      </c>
      <c r="S20" s="217">
        <v>0</v>
      </c>
      <c r="T20" s="217">
        <v>0.03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0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3.66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1.18</v>
      </c>
      <c r="D21" s="217">
        <v>0.65</v>
      </c>
      <c r="E21" s="217">
        <v>0</v>
      </c>
      <c r="F21" s="217">
        <v>0</v>
      </c>
      <c r="G21" s="217">
        <v>3.39</v>
      </c>
      <c r="H21" s="217">
        <v>0</v>
      </c>
      <c r="I21" s="217">
        <v>4.5</v>
      </c>
      <c r="J21" s="217">
        <v>0.36</v>
      </c>
      <c r="K21" s="217">
        <v>0</v>
      </c>
      <c r="L21" s="217">
        <v>0.16</v>
      </c>
      <c r="M21" s="217">
        <v>0.04</v>
      </c>
      <c r="N21" s="217">
        <v>0.05</v>
      </c>
      <c r="O21" s="217">
        <v>0.05</v>
      </c>
      <c r="P21" s="217">
        <v>0.09</v>
      </c>
      <c r="Q21" s="217">
        <v>0</v>
      </c>
      <c r="R21" s="217">
        <v>0.02</v>
      </c>
      <c r="S21" s="217">
        <v>0</v>
      </c>
      <c r="T21" s="217">
        <v>0.03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3.66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1.18</v>
      </c>
      <c r="D22" s="217">
        <v>0.65</v>
      </c>
      <c r="E22" s="217">
        <v>0</v>
      </c>
      <c r="F22" s="217">
        <v>0</v>
      </c>
      <c r="G22" s="217">
        <v>3.39</v>
      </c>
      <c r="H22" s="217">
        <v>0</v>
      </c>
      <c r="I22" s="217">
        <v>4.5</v>
      </c>
      <c r="J22" s="217">
        <v>0.36</v>
      </c>
      <c r="K22" s="217">
        <v>0</v>
      </c>
      <c r="L22" s="217">
        <v>0.16</v>
      </c>
      <c r="M22" s="217">
        <v>0.04</v>
      </c>
      <c r="N22" s="217">
        <v>0.05</v>
      </c>
      <c r="O22" s="217">
        <v>0.05</v>
      </c>
      <c r="P22" s="217">
        <v>0.09</v>
      </c>
      <c r="Q22" s="217">
        <v>0</v>
      </c>
      <c r="R22" s="217">
        <v>0.02</v>
      </c>
      <c r="S22" s="217">
        <v>0</v>
      </c>
      <c r="T22" s="217">
        <v>0.03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3.66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1.18</v>
      </c>
      <c r="D23" s="217">
        <v>0.65</v>
      </c>
      <c r="E23" s="217">
        <v>0</v>
      </c>
      <c r="F23" s="217">
        <v>0</v>
      </c>
      <c r="G23" s="217">
        <v>3.39</v>
      </c>
      <c r="H23" s="217">
        <v>0</v>
      </c>
      <c r="I23" s="217">
        <v>4.5</v>
      </c>
      <c r="J23" s="217">
        <v>0.36</v>
      </c>
      <c r="K23" s="217">
        <v>0</v>
      </c>
      <c r="L23" s="217">
        <v>0.16</v>
      </c>
      <c r="M23" s="217">
        <v>0.04</v>
      </c>
      <c r="N23" s="217">
        <v>0.05</v>
      </c>
      <c r="O23" s="217">
        <v>0.05</v>
      </c>
      <c r="P23" s="217">
        <v>0.09</v>
      </c>
      <c r="Q23" s="217">
        <v>0</v>
      </c>
      <c r="R23" s="217">
        <v>0.02</v>
      </c>
      <c r="S23" s="217">
        <v>0</v>
      </c>
      <c r="T23" s="217">
        <v>0.03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3.66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1.18</v>
      </c>
      <c r="D24" s="217">
        <v>0.65</v>
      </c>
      <c r="E24" s="217">
        <v>0</v>
      </c>
      <c r="F24" s="217">
        <v>0</v>
      </c>
      <c r="G24" s="217">
        <v>3.39</v>
      </c>
      <c r="H24" s="217">
        <v>0</v>
      </c>
      <c r="I24" s="217">
        <v>4.5</v>
      </c>
      <c r="J24" s="217">
        <v>0.3</v>
      </c>
      <c r="K24" s="217">
        <v>0</v>
      </c>
      <c r="L24" s="217">
        <v>0.16</v>
      </c>
      <c r="M24" s="217">
        <v>0.04</v>
      </c>
      <c r="N24" s="217">
        <v>0.05</v>
      </c>
      <c r="O24" s="217">
        <v>0.05</v>
      </c>
      <c r="P24" s="217">
        <v>0.09</v>
      </c>
      <c r="Q24" s="217">
        <v>0</v>
      </c>
      <c r="R24" s="217">
        <v>0.02</v>
      </c>
      <c r="S24" s="217">
        <v>0</v>
      </c>
      <c r="T24" s="217">
        <v>0.03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0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3.66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1.18</v>
      </c>
      <c r="D25" s="217">
        <v>0.65</v>
      </c>
      <c r="E25" s="217">
        <v>0</v>
      </c>
      <c r="F25" s="217">
        <v>0</v>
      </c>
      <c r="G25" s="217">
        <v>3.39</v>
      </c>
      <c r="H25" s="217">
        <v>0</v>
      </c>
      <c r="I25" s="217">
        <v>4.5</v>
      </c>
      <c r="J25" s="217">
        <v>0.3</v>
      </c>
      <c r="K25" s="217">
        <v>0</v>
      </c>
      <c r="L25" s="217">
        <v>0.16</v>
      </c>
      <c r="M25" s="217">
        <v>0.04</v>
      </c>
      <c r="N25" s="217">
        <v>0.05</v>
      </c>
      <c r="O25" s="217">
        <v>0.05</v>
      </c>
      <c r="P25" s="217">
        <v>0.09</v>
      </c>
      <c r="Q25" s="217">
        <v>0</v>
      </c>
      <c r="R25" s="217">
        <v>0.02</v>
      </c>
      <c r="S25" s="217">
        <v>0</v>
      </c>
      <c r="T25" s="217">
        <v>0.03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0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3.66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1.18</v>
      </c>
      <c r="D26" s="217">
        <v>0.65</v>
      </c>
      <c r="E26" s="217">
        <v>0</v>
      </c>
      <c r="F26" s="217">
        <v>0</v>
      </c>
      <c r="G26" s="217">
        <v>3.39</v>
      </c>
      <c r="H26" s="217">
        <v>0</v>
      </c>
      <c r="I26" s="217">
        <v>4.5</v>
      </c>
      <c r="J26" s="217">
        <v>0.3</v>
      </c>
      <c r="K26" s="217">
        <v>0</v>
      </c>
      <c r="L26" s="217">
        <v>0.16</v>
      </c>
      <c r="M26" s="217">
        <v>0.04</v>
      </c>
      <c r="N26" s="217">
        <v>0.05</v>
      </c>
      <c r="O26" s="217">
        <v>0.05</v>
      </c>
      <c r="P26" s="217">
        <v>0.09</v>
      </c>
      <c r="Q26" s="217">
        <v>0</v>
      </c>
      <c r="R26" s="217">
        <v>0.02</v>
      </c>
      <c r="S26" s="217">
        <v>0</v>
      </c>
      <c r="T26" s="217">
        <v>0.03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0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3.66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1.18</v>
      </c>
      <c r="D27" s="217">
        <v>0.65</v>
      </c>
      <c r="E27" s="217">
        <v>0</v>
      </c>
      <c r="F27" s="217">
        <v>0</v>
      </c>
      <c r="G27" s="217">
        <v>3.33</v>
      </c>
      <c r="H27" s="217">
        <v>0</v>
      </c>
      <c r="I27" s="217">
        <v>4.13</v>
      </c>
      <c r="J27" s="217">
        <v>0.3</v>
      </c>
      <c r="K27" s="217">
        <v>0.05</v>
      </c>
      <c r="L27" s="217">
        <v>0.16</v>
      </c>
      <c r="M27" s="217">
        <v>0.04</v>
      </c>
      <c r="N27" s="217">
        <v>0.05</v>
      </c>
      <c r="O27" s="217">
        <v>0.05</v>
      </c>
      <c r="P27" s="217">
        <v>0.09</v>
      </c>
      <c r="Q27" s="217">
        <v>0</v>
      </c>
      <c r="R27" s="217">
        <v>0.02</v>
      </c>
      <c r="S27" s="217">
        <v>0</v>
      </c>
      <c r="T27" s="217">
        <v>0.03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0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3.66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1.18</v>
      </c>
      <c r="D28" s="217">
        <v>0.65</v>
      </c>
      <c r="E28" s="217">
        <v>0</v>
      </c>
      <c r="F28" s="217">
        <v>0</v>
      </c>
      <c r="G28" s="217">
        <v>3.33</v>
      </c>
      <c r="H28" s="217">
        <v>0</v>
      </c>
      <c r="I28" s="217">
        <v>4.13</v>
      </c>
      <c r="J28" s="217">
        <v>0.3</v>
      </c>
      <c r="K28" s="217">
        <v>0.05</v>
      </c>
      <c r="L28" s="217">
        <v>0.16</v>
      </c>
      <c r="M28" s="217">
        <v>0.04</v>
      </c>
      <c r="N28" s="217">
        <v>0.05</v>
      </c>
      <c r="O28" s="217">
        <v>0.05</v>
      </c>
      <c r="P28" s="217">
        <v>0.09</v>
      </c>
      <c r="Q28" s="217">
        <v>0</v>
      </c>
      <c r="R28" s="217">
        <v>0.02</v>
      </c>
      <c r="S28" s="217">
        <v>0</v>
      </c>
      <c r="T28" s="217">
        <v>0.03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0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3.66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1.18</v>
      </c>
      <c r="D29" s="217">
        <v>0.65</v>
      </c>
      <c r="E29" s="217">
        <v>0</v>
      </c>
      <c r="F29" s="217">
        <v>0</v>
      </c>
      <c r="G29" s="217">
        <v>3.33</v>
      </c>
      <c r="H29" s="217">
        <v>0</v>
      </c>
      <c r="I29" s="217">
        <v>4.13</v>
      </c>
      <c r="J29" s="217">
        <v>0.3</v>
      </c>
      <c r="K29" s="217">
        <v>0.05</v>
      </c>
      <c r="L29" s="217">
        <v>0.16</v>
      </c>
      <c r="M29" s="217">
        <v>0.04</v>
      </c>
      <c r="N29" s="217">
        <v>0.05</v>
      </c>
      <c r="O29" s="217">
        <v>0.05</v>
      </c>
      <c r="P29" s="217">
        <v>0.09</v>
      </c>
      <c r="Q29" s="217">
        <v>0</v>
      </c>
      <c r="R29" s="217">
        <v>0.02</v>
      </c>
      <c r="S29" s="217">
        <v>0</v>
      </c>
      <c r="T29" s="217">
        <v>0.03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0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3.66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1.18</v>
      </c>
      <c r="D30" s="217">
        <v>0.65</v>
      </c>
      <c r="E30" s="217">
        <v>0</v>
      </c>
      <c r="F30" s="217">
        <v>0</v>
      </c>
      <c r="G30" s="217">
        <v>3.33</v>
      </c>
      <c r="H30" s="217">
        <v>0</v>
      </c>
      <c r="I30" s="217">
        <v>4.13</v>
      </c>
      <c r="J30" s="217">
        <v>0.3</v>
      </c>
      <c r="K30" s="217">
        <v>0.05</v>
      </c>
      <c r="L30" s="217">
        <v>0.16</v>
      </c>
      <c r="M30" s="217">
        <v>0.04</v>
      </c>
      <c r="N30" s="217">
        <v>0.05</v>
      </c>
      <c r="O30" s="217">
        <v>0.05</v>
      </c>
      <c r="P30" s="217">
        <v>0.09</v>
      </c>
      <c r="Q30" s="217">
        <v>0</v>
      </c>
      <c r="R30" s="217">
        <v>0.02</v>
      </c>
      <c r="S30" s="217">
        <v>0</v>
      </c>
      <c r="T30" s="217">
        <v>0.03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0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3.66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1.18</v>
      </c>
      <c r="D31" s="217">
        <v>0.65</v>
      </c>
      <c r="E31" s="217">
        <v>0</v>
      </c>
      <c r="F31" s="217">
        <v>0</v>
      </c>
      <c r="G31" s="217">
        <v>3.33</v>
      </c>
      <c r="H31" s="217">
        <v>0</v>
      </c>
      <c r="I31" s="217">
        <v>4.13</v>
      </c>
      <c r="J31" s="217">
        <v>0.3</v>
      </c>
      <c r="K31" s="217">
        <v>0.05</v>
      </c>
      <c r="L31" s="217">
        <v>0.16</v>
      </c>
      <c r="M31" s="217">
        <v>0.04</v>
      </c>
      <c r="N31" s="217">
        <v>0.05</v>
      </c>
      <c r="O31" s="217">
        <v>0.05</v>
      </c>
      <c r="P31" s="217">
        <v>0.09</v>
      </c>
      <c r="Q31" s="217">
        <v>0</v>
      </c>
      <c r="R31" s="217">
        <v>0.02</v>
      </c>
      <c r="S31" s="217">
        <v>0</v>
      </c>
      <c r="T31" s="217">
        <v>0.03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0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2.36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1.18</v>
      </c>
      <c r="D32" s="217">
        <v>0.65</v>
      </c>
      <c r="E32" s="217">
        <v>0</v>
      </c>
      <c r="F32" s="217">
        <v>0</v>
      </c>
      <c r="G32" s="217">
        <v>3.33</v>
      </c>
      <c r="H32" s="217">
        <v>0</v>
      </c>
      <c r="I32" s="217">
        <v>4.13</v>
      </c>
      <c r="J32" s="217">
        <v>0.3</v>
      </c>
      <c r="K32" s="217">
        <v>0.05</v>
      </c>
      <c r="L32" s="217">
        <v>0.16</v>
      </c>
      <c r="M32" s="217">
        <v>0.04</v>
      </c>
      <c r="N32" s="217">
        <v>0.05</v>
      </c>
      <c r="O32" s="217">
        <v>0.05</v>
      </c>
      <c r="P32" s="217">
        <v>0.09</v>
      </c>
      <c r="Q32" s="217">
        <v>0</v>
      </c>
      <c r="R32" s="217">
        <v>0.02</v>
      </c>
      <c r="S32" s="217">
        <v>0</v>
      </c>
      <c r="T32" s="217">
        <v>0.03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0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2.36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1.18</v>
      </c>
      <c r="D33" s="217">
        <v>0.65</v>
      </c>
      <c r="E33" s="217">
        <v>0</v>
      </c>
      <c r="F33" s="217">
        <v>0</v>
      </c>
      <c r="G33" s="217">
        <v>3.33</v>
      </c>
      <c r="H33" s="217">
        <v>0</v>
      </c>
      <c r="I33" s="217">
        <v>4.13</v>
      </c>
      <c r="J33" s="217">
        <v>0.3</v>
      </c>
      <c r="K33" s="217">
        <v>0</v>
      </c>
      <c r="L33" s="217">
        <v>0.12</v>
      </c>
      <c r="M33" s="217">
        <v>0.04</v>
      </c>
      <c r="N33" s="217">
        <v>0.05</v>
      </c>
      <c r="O33" s="217">
        <v>0.05</v>
      </c>
      <c r="P33" s="217">
        <v>0.09</v>
      </c>
      <c r="Q33" s="217">
        <v>0</v>
      </c>
      <c r="R33" s="217">
        <v>0.02</v>
      </c>
      <c r="S33" s="217">
        <v>0</v>
      </c>
      <c r="T33" s="217">
        <v>0.03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2.36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1.18</v>
      </c>
      <c r="D34" s="217">
        <v>0.65</v>
      </c>
      <c r="E34" s="217">
        <v>0</v>
      </c>
      <c r="F34" s="217">
        <v>0</v>
      </c>
      <c r="G34" s="217">
        <v>3.33</v>
      </c>
      <c r="H34" s="217">
        <v>0</v>
      </c>
      <c r="I34" s="217">
        <v>4.13</v>
      </c>
      <c r="J34" s="217">
        <v>0.3</v>
      </c>
      <c r="K34" s="217">
        <v>0</v>
      </c>
      <c r="L34" s="217">
        <v>0.12</v>
      </c>
      <c r="M34" s="217">
        <v>0.04</v>
      </c>
      <c r="N34" s="217">
        <v>0.05</v>
      </c>
      <c r="O34" s="217">
        <v>0.05</v>
      </c>
      <c r="P34" s="217">
        <v>0.09</v>
      </c>
      <c r="Q34" s="217">
        <v>0</v>
      </c>
      <c r="R34" s="217">
        <v>0.02</v>
      </c>
      <c r="S34" s="217">
        <v>0</v>
      </c>
      <c r="T34" s="217">
        <v>0.03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2.36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1.18</v>
      </c>
      <c r="D35" s="217">
        <v>0.65</v>
      </c>
      <c r="E35" s="217">
        <v>0</v>
      </c>
      <c r="F35" s="217">
        <v>0</v>
      </c>
      <c r="G35" s="217">
        <v>3.33</v>
      </c>
      <c r="H35" s="217">
        <v>0</v>
      </c>
      <c r="I35" s="217">
        <v>4.13</v>
      </c>
      <c r="J35" s="217">
        <v>0.3</v>
      </c>
      <c r="K35" s="217">
        <v>0</v>
      </c>
      <c r="L35" s="217">
        <v>0.16</v>
      </c>
      <c r="M35" s="217">
        <v>0.04</v>
      </c>
      <c r="N35" s="217">
        <v>0.05</v>
      </c>
      <c r="O35" s="217">
        <v>0.05</v>
      </c>
      <c r="P35" s="217">
        <v>0.09</v>
      </c>
      <c r="Q35" s="217">
        <v>0</v>
      </c>
      <c r="R35" s="217">
        <v>0.02</v>
      </c>
      <c r="S35" s="217">
        <v>0</v>
      </c>
      <c r="T35" s="217">
        <v>0.03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0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2.36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1.18</v>
      </c>
      <c r="D36" s="217">
        <v>0.65</v>
      </c>
      <c r="E36" s="217">
        <v>0</v>
      </c>
      <c r="F36" s="217">
        <v>0</v>
      </c>
      <c r="G36" s="217">
        <v>3.33</v>
      </c>
      <c r="H36" s="217">
        <v>0</v>
      </c>
      <c r="I36" s="217">
        <v>4.13</v>
      </c>
      <c r="J36" s="217">
        <v>0.3</v>
      </c>
      <c r="K36" s="217">
        <v>0</v>
      </c>
      <c r="L36" s="217">
        <v>0.16</v>
      </c>
      <c r="M36" s="217">
        <v>0.04</v>
      </c>
      <c r="N36" s="217">
        <v>0.05</v>
      </c>
      <c r="O36" s="217">
        <v>0.05</v>
      </c>
      <c r="P36" s="217">
        <v>0.09</v>
      </c>
      <c r="Q36" s="217">
        <v>0</v>
      </c>
      <c r="R36" s="217">
        <v>0.02</v>
      </c>
      <c r="S36" s="217">
        <v>0</v>
      </c>
      <c r="T36" s="217">
        <v>0.03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2.36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1.18</v>
      </c>
      <c r="D37" s="217">
        <v>0.65</v>
      </c>
      <c r="E37" s="217">
        <v>0</v>
      </c>
      <c r="F37" s="217">
        <v>0</v>
      </c>
      <c r="G37" s="217">
        <v>3.33</v>
      </c>
      <c r="H37" s="217">
        <v>0</v>
      </c>
      <c r="I37" s="217">
        <v>4.13</v>
      </c>
      <c r="J37" s="217">
        <v>0.3</v>
      </c>
      <c r="K37" s="217">
        <v>0</v>
      </c>
      <c r="L37" s="217">
        <v>0.16</v>
      </c>
      <c r="M37" s="217">
        <v>0.04</v>
      </c>
      <c r="N37" s="217">
        <v>0.05</v>
      </c>
      <c r="O37" s="217">
        <v>0.05</v>
      </c>
      <c r="P37" s="217">
        <v>0.09</v>
      </c>
      <c r="Q37" s="217">
        <v>0</v>
      </c>
      <c r="R37" s="217">
        <v>0.02</v>
      </c>
      <c r="S37" s="217">
        <v>0</v>
      </c>
      <c r="T37" s="217">
        <v>0.03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2.36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1.18</v>
      </c>
      <c r="D38" s="217">
        <v>0.65</v>
      </c>
      <c r="E38" s="217">
        <v>0</v>
      </c>
      <c r="F38" s="217">
        <v>0</v>
      </c>
      <c r="G38" s="217">
        <v>3.33</v>
      </c>
      <c r="H38" s="217">
        <v>0</v>
      </c>
      <c r="I38" s="217">
        <v>4.13</v>
      </c>
      <c r="J38" s="217">
        <v>0.3</v>
      </c>
      <c r="K38" s="217">
        <v>0</v>
      </c>
      <c r="L38" s="217">
        <v>0.16</v>
      </c>
      <c r="M38" s="217">
        <v>0.04</v>
      </c>
      <c r="N38" s="217">
        <v>0.05</v>
      </c>
      <c r="O38" s="217">
        <v>0.05</v>
      </c>
      <c r="P38" s="217">
        <v>0.09</v>
      </c>
      <c r="Q38" s="217">
        <v>0</v>
      </c>
      <c r="R38" s="217">
        <v>0.02</v>
      </c>
      <c r="S38" s="217">
        <v>0</v>
      </c>
      <c r="T38" s="217">
        <v>0.03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0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2.36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1.18</v>
      </c>
      <c r="D39" s="217">
        <v>0.65</v>
      </c>
      <c r="E39" s="217">
        <v>0</v>
      </c>
      <c r="F39" s="217">
        <v>0</v>
      </c>
      <c r="G39" s="217">
        <v>3.33</v>
      </c>
      <c r="H39" s="217">
        <v>0</v>
      </c>
      <c r="I39" s="217">
        <v>4.07</v>
      </c>
      <c r="J39" s="217">
        <v>0.3</v>
      </c>
      <c r="K39" s="217">
        <v>0</v>
      </c>
      <c r="L39" s="217">
        <v>0.16</v>
      </c>
      <c r="M39" s="217">
        <v>0.04</v>
      </c>
      <c r="N39" s="217">
        <v>0.05</v>
      </c>
      <c r="O39" s="217">
        <v>0.05</v>
      </c>
      <c r="P39" s="217">
        <v>0.09</v>
      </c>
      <c r="Q39" s="217">
        <v>0</v>
      </c>
      <c r="R39" s="217">
        <v>0.02</v>
      </c>
      <c r="S39" s="217">
        <v>0</v>
      </c>
      <c r="T39" s="217">
        <v>0.03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0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2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1.18</v>
      </c>
      <c r="D40" s="217">
        <v>0.65</v>
      </c>
      <c r="E40" s="217">
        <v>0</v>
      </c>
      <c r="F40" s="217">
        <v>0</v>
      </c>
      <c r="G40" s="217">
        <v>3.33</v>
      </c>
      <c r="H40" s="217">
        <v>0</v>
      </c>
      <c r="I40" s="217">
        <v>4.07</v>
      </c>
      <c r="J40" s="217">
        <v>0.3</v>
      </c>
      <c r="K40" s="217">
        <v>0</v>
      </c>
      <c r="L40" s="217">
        <v>0.16</v>
      </c>
      <c r="M40" s="217">
        <v>0.04</v>
      </c>
      <c r="N40" s="217">
        <v>0.05</v>
      </c>
      <c r="O40" s="217">
        <v>0.05</v>
      </c>
      <c r="P40" s="217">
        <v>0.09</v>
      </c>
      <c r="Q40" s="217">
        <v>0</v>
      </c>
      <c r="R40" s="217">
        <v>0.02</v>
      </c>
      <c r="S40" s="217">
        <v>0</v>
      </c>
      <c r="T40" s="217">
        <v>0.03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2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1.18</v>
      </c>
      <c r="D41" s="217">
        <v>0.65</v>
      </c>
      <c r="E41" s="217">
        <v>0</v>
      </c>
      <c r="F41" s="217">
        <v>0</v>
      </c>
      <c r="G41" s="217">
        <v>3.33</v>
      </c>
      <c r="H41" s="217">
        <v>0</v>
      </c>
      <c r="I41" s="217">
        <v>4.07</v>
      </c>
      <c r="J41" s="217">
        <v>0.3</v>
      </c>
      <c r="K41" s="217">
        <v>0</v>
      </c>
      <c r="L41" s="217">
        <v>0.16</v>
      </c>
      <c r="M41" s="217">
        <v>0.04</v>
      </c>
      <c r="N41" s="217">
        <v>0.05</v>
      </c>
      <c r="O41" s="217">
        <v>0.05</v>
      </c>
      <c r="P41" s="217">
        <v>0.09</v>
      </c>
      <c r="Q41" s="217">
        <v>0</v>
      </c>
      <c r="R41" s="217">
        <v>0.02</v>
      </c>
      <c r="S41" s="217">
        <v>0</v>
      </c>
      <c r="T41" s="217">
        <v>0.03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2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1.18</v>
      </c>
      <c r="D42" s="217">
        <v>0.65</v>
      </c>
      <c r="E42" s="217">
        <v>0</v>
      </c>
      <c r="F42" s="217">
        <v>0</v>
      </c>
      <c r="G42" s="217">
        <v>3.33</v>
      </c>
      <c r="H42" s="217">
        <v>0</v>
      </c>
      <c r="I42" s="217">
        <v>4.07</v>
      </c>
      <c r="J42" s="217">
        <v>0.3</v>
      </c>
      <c r="K42" s="217">
        <v>0</v>
      </c>
      <c r="L42" s="217">
        <v>0.16</v>
      </c>
      <c r="M42" s="217">
        <v>0.04</v>
      </c>
      <c r="N42" s="217">
        <v>0.05</v>
      </c>
      <c r="O42" s="217">
        <v>0.05</v>
      </c>
      <c r="P42" s="217">
        <v>0.09</v>
      </c>
      <c r="Q42" s="217">
        <v>0</v>
      </c>
      <c r="R42" s="217">
        <v>0.02</v>
      </c>
      <c r="S42" s="217">
        <v>0</v>
      </c>
      <c r="T42" s="217">
        <v>0.03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2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1.18</v>
      </c>
      <c r="D43" s="217">
        <v>0.65</v>
      </c>
      <c r="E43" s="217">
        <v>0</v>
      </c>
      <c r="F43" s="217">
        <v>0</v>
      </c>
      <c r="G43" s="217">
        <v>3.33</v>
      </c>
      <c r="H43" s="217">
        <v>0</v>
      </c>
      <c r="I43" s="217">
        <v>4.07</v>
      </c>
      <c r="J43" s="217">
        <v>0.3</v>
      </c>
      <c r="K43" s="217">
        <v>0</v>
      </c>
      <c r="L43" s="217">
        <v>0.12</v>
      </c>
      <c r="M43" s="217">
        <v>0.04</v>
      </c>
      <c r="N43" s="217">
        <v>0.05</v>
      </c>
      <c r="O43" s="217">
        <v>0.05</v>
      </c>
      <c r="P43" s="217">
        <v>0.09</v>
      </c>
      <c r="Q43" s="217">
        <v>0</v>
      </c>
      <c r="R43" s="217">
        <v>0.02</v>
      </c>
      <c r="S43" s="217">
        <v>0</v>
      </c>
      <c r="T43" s="217">
        <v>0.03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2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1.18</v>
      </c>
      <c r="D44" s="217">
        <v>0.65</v>
      </c>
      <c r="E44" s="217">
        <v>0</v>
      </c>
      <c r="F44" s="217">
        <v>0</v>
      </c>
      <c r="G44" s="217">
        <v>3.33</v>
      </c>
      <c r="H44" s="217">
        <v>0</v>
      </c>
      <c r="I44" s="217">
        <v>4.07</v>
      </c>
      <c r="J44" s="217">
        <v>0.3</v>
      </c>
      <c r="K44" s="217">
        <v>0</v>
      </c>
      <c r="L44" s="217">
        <v>0.12</v>
      </c>
      <c r="M44" s="217">
        <v>0.04</v>
      </c>
      <c r="N44" s="217">
        <v>0.05</v>
      </c>
      <c r="O44" s="217">
        <v>0.05</v>
      </c>
      <c r="P44" s="217">
        <v>0.09</v>
      </c>
      <c r="Q44" s="217">
        <v>0</v>
      </c>
      <c r="R44" s="217">
        <v>0.02</v>
      </c>
      <c r="S44" s="217">
        <v>0</v>
      </c>
      <c r="T44" s="217">
        <v>0.03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2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1.18</v>
      </c>
      <c r="D45" s="217">
        <v>0.65</v>
      </c>
      <c r="E45" s="217">
        <v>0</v>
      </c>
      <c r="F45" s="217">
        <v>0</v>
      </c>
      <c r="G45" s="217">
        <v>3.33</v>
      </c>
      <c r="H45" s="217">
        <v>0</v>
      </c>
      <c r="I45" s="217">
        <v>4.07</v>
      </c>
      <c r="J45" s="217">
        <v>0.3</v>
      </c>
      <c r="K45" s="217">
        <v>0</v>
      </c>
      <c r="L45" s="217">
        <v>0.12</v>
      </c>
      <c r="M45" s="217">
        <v>0.04</v>
      </c>
      <c r="N45" s="217">
        <v>0.05</v>
      </c>
      <c r="O45" s="217">
        <v>0.05</v>
      </c>
      <c r="P45" s="217">
        <v>0.09</v>
      </c>
      <c r="Q45" s="217">
        <v>0</v>
      </c>
      <c r="R45" s="217">
        <v>0.02</v>
      </c>
      <c r="S45" s="217">
        <v>0</v>
      </c>
      <c r="T45" s="217">
        <v>0.03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0.13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2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1.18</v>
      </c>
      <c r="D46" s="217">
        <v>0.65</v>
      </c>
      <c r="E46" s="217">
        <v>0</v>
      </c>
      <c r="F46" s="217">
        <v>0</v>
      </c>
      <c r="G46" s="217">
        <v>3.33</v>
      </c>
      <c r="H46" s="217">
        <v>0</v>
      </c>
      <c r="I46" s="217">
        <v>4.07</v>
      </c>
      <c r="J46" s="217">
        <v>0.3</v>
      </c>
      <c r="K46" s="217">
        <v>0</v>
      </c>
      <c r="L46" s="217">
        <v>0.12</v>
      </c>
      <c r="M46" s="217">
        <v>0.04</v>
      </c>
      <c r="N46" s="217">
        <v>0.05</v>
      </c>
      <c r="O46" s="217">
        <v>0.05</v>
      </c>
      <c r="P46" s="217">
        <v>0.09</v>
      </c>
      <c r="Q46" s="217">
        <v>0</v>
      </c>
      <c r="R46" s="217">
        <v>0.02</v>
      </c>
      <c r="S46" s="217">
        <v>0</v>
      </c>
      <c r="T46" s="217">
        <v>0.03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0.13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2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1.18</v>
      </c>
      <c r="D47" s="217">
        <v>0.65</v>
      </c>
      <c r="E47" s="217">
        <v>0</v>
      </c>
      <c r="F47" s="217">
        <v>0</v>
      </c>
      <c r="G47" s="217">
        <v>3.33</v>
      </c>
      <c r="H47" s="217">
        <v>0</v>
      </c>
      <c r="I47" s="217">
        <v>4.07</v>
      </c>
      <c r="J47" s="217">
        <v>0.3</v>
      </c>
      <c r="K47" s="217">
        <v>0</v>
      </c>
      <c r="L47" s="217">
        <v>0.05</v>
      </c>
      <c r="M47" s="217">
        <v>0.04</v>
      </c>
      <c r="N47" s="217">
        <v>0.05</v>
      </c>
      <c r="O47" s="217">
        <v>0.05</v>
      </c>
      <c r="P47" s="217">
        <v>0.09</v>
      </c>
      <c r="Q47" s="217">
        <v>0</v>
      </c>
      <c r="R47" s="217">
        <v>0.02</v>
      </c>
      <c r="S47" s="217">
        <v>0</v>
      </c>
      <c r="T47" s="217">
        <v>0.03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2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1.18</v>
      </c>
      <c r="D48" s="217">
        <v>0.65</v>
      </c>
      <c r="E48" s="217">
        <v>0</v>
      </c>
      <c r="F48" s="217">
        <v>0</v>
      </c>
      <c r="G48" s="217">
        <v>3.33</v>
      </c>
      <c r="H48" s="217">
        <v>0</v>
      </c>
      <c r="I48" s="217">
        <v>4.07</v>
      </c>
      <c r="J48" s="217">
        <v>0.3</v>
      </c>
      <c r="K48" s="217">
        <v>0</v>
      </c>
      <c r="L48" s="217">
        <v>0.05</v>
      </c>
      <c r="M48" s="217">
        <v>0.04</v>
      </c>
      <c r="N48" s="217">
        <v>0.05</v>
      </c>
      <c r="O48" s="217">
        <v>0.05</v>
      </c>
      <c r="P48" s="217">
        <v>0.09</v>
      </c>
      <c r="Q48" s="217">
        <v>0</v>
      </c>
      <c r="R48" s="217">
        <v>0.02</v>
      </c>
      <c r="S48" s="217">
        <v>0</v>
      </c>
      <c r="T48" s="217">
        <v>0.03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2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1.18</v>
      </c>
      <c r="D49" s="217">
        <v>0.65</v>
      </c>
      <c r="E49" s="217">
        <v>0</v>
      </c>
      <c r="F49" s="217">
        <v>0</v>
      </c>
      <c r="G49" s="217">
        <v>3.33</v>
      </c>
      <c r="H49" s="217">
        <v>0</v>
      </c>
      <c r="I49" s="217">
        <v>4.07</v>
      </c>
      <c r="J49" s="217">
        <v>0.3</v>
      </c>
      <c r="K49" s="217">
        <v>0</v>
      </c>
      <c r="L49" s="217">
        <v>0.02</v>
      </c>
      <c r="M49" s="217">
        <v>0.04</v>
      </c>
      <c r="N49" s="217">
        <v>0.05</v>
      </c>
      <c r="O49" s="217">
        <v>0.05</v>
      </c>
      <c r="P49" s="217">
        <v>0.09</v>
      </c>
      <c r="Q49" s="217">
        <v>0</v>
      </c>
      <c r="R49" s="217">
        <v>0.02</v>
      </c>
      <c r="S49" s="217">
        <v>0</v>
      </c>
      <c r="T49" s="217">
        <v>0.03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2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1.18</v>
      </c>
      <c r="D50" s="217">
        <v>0.65</v>
      </c>
      <c r="E50" s="217">
        <v>0</v>
      </c>
      <c r="F50" s="217">
        <v>0</v>
      </c>
      <c r="G50" s="217">
        <v>3.33</v>
      </c>
      <c r="H50" s="217">
        <v>0</v>
      </c>
      <c r="I50" s="217">
        <v>4.07</v>
      </c>
      <c r="J50" s="217">
        <v>0.3</v>
      </c>
      <c r="K50" s="217">
        <v>0</v>
      </c>
      <c r="L50" s="217">
        <v>0.02</v>
      </c>
      <c r="M50" s="217">
        <v>0.04</v>
      </c>
      <c r="N50" s="217">
        <v>0.05</v>
      </c>
      <c r="O50" s="217">
        <v>0.05</v>
      </c>
      <c r="P50" s="217">
        <v>0.09</v>
      </c>
      <c r="Q50" s="217">
        <v>0</v>
      </c>
      <c r="R50" s="217">
        <v>0.02</v>
      </c>
      <c r="S50" s="217">
        <v>0</v>
      </c>
      <c r="T50" s="217">
        <v>0.03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2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1.24</v>
      </c>
      <c r="D51" s="217">
        <v>0.59</v>
      </c>
      <c r="E51" s="217">
        <v>0</v>
      </c>
      <c r="F51" s="217">
        <v>0</v>
      </c>
      <c r="G51" s="217">
        <v>3.33</v>
      </c>
      <c r="H51" s="217">
        <v>0</v>
      </c>
      <c r="I51" s="217">
        <v>3.95</v>
      </c>
      <c r="J51" s="217">
        <v>0.3</v>
      </c>
      <c r="K51" s="217">
        <v>0</v>
      </c>
      <c r="L51" s="217">
        <v>0.02</v>
      </c>
      <c r="M51" s="217">
        <v>0.04</v>
      </c>
      <c r="N51" s="217">
        <v>0.05</v>
      </c>
      <c r="O51" s="217">
        <v>0.05</v>
      </c>
      <c r="P51" s="217">
        <v>0.08</v>
      </c>
      <c r="Q51" s="217">
        <v>0</v>
      </c>
      <c r="R51" s="217">
        <v>0.02</v>
      </c>
      <c r="S51" s="217">
        <v>0</v>
      </c>
      <c r="T51" s="217">
        <v>0.03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1.63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1.24</v>
      </c>
      <c r="D52" s="217">
        <v>0.59</v>
      </c>
      <c r="E52" s="217">
        <v>0</v>
      </c>
      <c r="F52" s="217">
        <v>0</v>
      </c>
      <c r="G52" s="217">
        <v>3.33</v>
      </c>
      <c r="H52" s="217">
        <v>0</v>
      </c>
      <c r="I52" s="217">
        <v>3.95</v>
      </c>
      <c r="J52" s="217">
        <v>0.3</v>
      </c>
      <c r="K52" s="217">
        <v>0</v>
      </c>
      <c r="L52" s="217">
        <v>0.02</v>
      </c>
      <c r="M52" s="217">
        <v>0.04</v>
      </c>
      <c r="N52" s="217">
        <v>0.05</v>
      </c>
      <c r="O52" s="217">
        <v>0.05</v>
      </c>
      <c r="P52" s="217">
        <v>0.08</v>
      </c>
      <c r="Q52" s="217">
        <v>0</v>
      </c>
      <c r="R52" s="217">
        <v>0.02</v>
      </c>
      <c r="S52" s="217">
        <v>0</v>
      </c>
      <c r="T52" s="217">
        <v>0.03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0.04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1.63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1.24</v>
      </c>
      <c r="D53" s="217">
        <v>0.59</v>
      </c>
      <c r="E53" s="217">
        <v>0</v>
      </c>
      <c r="F53" s="217">
        <v>0</v>
      </c>
      <c r="G53" s="217">
        <v>3.33</v>
      </c>
      <c r="H53" s="217">
        <v>0</v>
      </c>
      <c r="I53" s="217">
        <v>3.95</v>
      </c>
      <c r="J53" s="217">
        <v>0.3</v>
      </c>
      <c r="K53" s="217">
        <v>0</v>
      </c>
      <c r="L53" s="217">
        <v>0.02</v>
      </c>
      <c r="M53" s="217">
        <v>0.04</v>
      </c>
      <c r="N53" s="217">
        <v>0.05</v>
      </c>
      <c r="O53" s="217">
        <v>0.05</v>
      </c>
      <c r="P53" s="217">
        <v>0.08</v>
      </c>
      <c r="Q53" s="217">
        <v>0</v>
      </c>
      <c r="R53" s="217">
        <v>0.02</v>
      </c>
      <c r="S53" s="217">
        <v>0</v>
      </c>
      <c r="T53" s="217">
        <v>0.03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0.04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1.63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1.24</v>
      </c>
      <c r="D54" s="217">
        <v>0.59</v>
      </c>
      <c r="E54" s="217">
        <v>0</v>
      </c>
      <c r="F54" s="217">
        <v>0</v>
      </c>
      <c r="G54" s="217">
        <v>3.33</v>
      </c>
      <c r="H54" s="217">
        <v>0</v>
      </c>
      <c r="I54" s="217">
        <v>3.95</v>
      </c>
      <c r="J54" s="217">
        <v>0.3</v>
      </c>
      <c r="K54" s="217">
        <v>0</v>
      </c>
      <c r="L54" s="217">
        <v>0.02</v>
      </c>
      <c r="M54" s="217">
        <v>0.04</v>
      </c>
      <c r="N54" s="217">
        <v>0.05</v>
      </c>
      <c r="O54" s="217">
        <v>0.05</v>
      </c>
      <c r="P54" s="217">
        <v>0.08</v>
      </c>
      <c r="Q54" s="217">
        <v>0</v>
      </c>
      <c r="R54" s="217">
        <v>0.02</v>
      </c>
      <c r="S54" s="217">
        <v>0</v>
      </c>
      <c r="T54" s="217">
        <v>0.03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0.04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1.63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1.24</v>
      </c>
      <c r="D55" s="217">
        <v>0.59</v>
      </c>
      <c r="E55" s="217">
        <v>0</v>
      </c>
      <c r="F55" s="217">
        <v>0</v>
      </c>
      <c r="G55" s="217">
        <v>3.33</v>
      </c>
      <c r="H55" s="217">
        <v>0</v>
      </c>
      <c r="I55" s="217">
        <v>3.95</v>
      </c>
      <c r="J55" s="217">
        <v>0.3</v>
      </c>
      <c r="K55" s="217">
        <v>0</v>
      </c>
      <c r="L55" s="217">
        <v>0</v>
      </c>
      <c r="M55" s="217">
        <v>0.04</v>
      </c>
      <c r="N55" s="217">
        <v>0.05</v>
      </c>
      <c r="O55" s="217">
        <v>0.05</v>
      </c>
      <c r="P55" s="217">
        <v>0.08</v>
      </c>
      <c r="Q55" s="217">
        <v>0</v>
      </c>
      <c r="R55" s="217">
        <v>0.02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1.63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1.24</v>
      </c>
      <c r="D56" s="217">
        <v>0.59</v>
      </c>
      <c r="E56" s="217">
        <v>0</v>
      </c>
      <c r="F56" s="217">
        <v>0</v>
      </c>
      <c r="G56" s="217">
        <v>3.33</v>
      </c>
      <c r="H56" s="217">
        <v>0</v>
      </c>
      <c r="I56" s="217">
        <v>3.95</v>
      </c>
      <c r="J56" s="217">
        <v>0.3</v>
      </c>
      <c r="K56" s="217">
        <v>0</v>
      </c>
      <c r="L56" s="217">
        <v>0</v>
      </c>
      <c r="M56" s="217">
        <v>0.04</v>
      </c>
      <c r="N56" s="217">
        <v>0.05</v>
      </c>
      <c r="O56" s="217">
        <v>0.05</v>
      </c>
      <c r="P56" s="217">
        <v>0.08</v>
      </c>
      <c r="Q56" s="217">
        <v>0</v>
      </c>
      <c r="R56" s="217">
        <v>0.02</v>
      </c>
      <c r="S56" s="217">
        <v>0</v>
      </c>
      <c r="T56" s="217">
        <v>0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1.63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1.24</v>
      </c>
      <c r="D57" s="217">
        <v>0.59</v>
      </c>
      <c r="E57" s="217">
        <v>0</v>
      </c>
      <c r="F57" s="217">
        <v>0</v>
      </c>
      <c r="G57" s="217">
        <v>3.33</v>
      </c>
      <c r="H57" s="217">
        <v>0</v>
      </c>
      <c r="I57" s="217">
        <v>3.95</v>
      </c>
      <c r="J57" s="217">
        <v>0.3</v>
      </c>
      <c r="K57" s="217">
        <v>0</v>
      </c>
      <c r="L57" s="217">
        <v>0</v>
      </c>
      <c r="M57" s="217">
        <v>0.04</v>
      </c>
      <c r="N57" s="217">
        <v>0.05</v>
      </c>
      <c r="O57" s="217">
        <v>0.05</v>
      </c>
      <c r="P57" s="217">
        <v>0.08</v>
      </c>
      <c r="Q57" s="217">
        <v>0</v>
      </c>
      <c r="R57" s="217">
        <v>0</v>
      </c>
      <c r="S57" s="217">
        <v>0</v>
      </c>
      <c r="T57" s="217">
        <v>0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1.63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1.24</v>
      </c>
      <c r="D58" s="217">
        <v>0.59</v>
      </c>
      <c r="E58" s="217">
        <v>0</v>
      </c>
      <c r="F58" s="217">
        <v>0</v>
      </c>
      <c r="G58" s="217">
        <v>3.33</v>
      </c>
      <c r="H58" s="217">
        <v>0</v>
      </c>
      <c r="I58" s="217">
        <v>3.95</v>
      </c>
      <c r="J58" s="217">
        <v>0.3</v>
      </c>
      <c r="K58" s="217">
        <v>0</v>
      </c>
      <c r="L58" s="217">
        <v>0</v>
      </c>
      <c r="M58" s="217">
        <v>0.04</v>
      </c>
      <c r="N58" s="217">
        <v>0.05</v>
      </c>
      <c r="O58" s="217">
        <v>0.05</v>
      </c>
      <c r="P58" s="217">
        <v>0.08</v>
      </c>
      <c r="Q58" s="217">
        <v>0</v>
      </c>
      <c r="R58" s="217">
        <v>0</v>
      </c>
      <c r="S58" s="217">
        <v>0</v>
      </c>
      <c r="T58" s="217">
        <v>0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1.63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1.24</v>
      </c>
      <c r="D59" s="217">
        <v>0.59</v>
      </c>
      <c r="E59" s="217">
        <v>0</v>
      </c>
      <c r="F59" s="217">
        <v>0</v>
      </c>
      <c r="G59" s="217">
        <v>3.33</v>
      </c>
      <c r="H59" s="217">
        <v>0</v>
      </c>
      <c r="I59" s="217">
        <v>3.95</v>
      </c>
      <c r="J59" s="217">
        <v>0.3</v>
      </c>
      <c r="K59" s="217">
        <v>0</v>
      </c>
      <c r="L59" s="217">
        <v>0</v>
      </c>
      <c r="M59" s="217">
        <v>0.04</v>
      </c>
      <c r="N59" s="217">
        <v>0.05</v>
      </c>
      <c r="O59" s="217">
        <v>0.05</v>
      </c>
      <c r="P59" s="217">
        <v>0.08</v>
      </c>
      <c r="Q59" s="217">
        <v>0</v>
      </c>
      <c r="R59" s="217">
        <v>0</v>
      </c>
      <c r="S59" s="217">
        <v>0</v>
      </c>
      <c r="T59" s="217">
        <v>0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0.04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1.27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1.24</v>
      </c>
      <c r="D60" s="217">
        <v>0.59</v>
      </c>
      <c r="E60" s="217">
        <v>0</v>
      </c>
      <c r="F60" s="217">
        <v>0</v>
      </c>
      <c r="G60" s="217">
        <v>3.33</v>
      </c>
      <c r="H60" s="217">
        <v>0</v>
      </c>
      <c r="I60" s="217">
        <v>3.95</v>
      </c>
      <c r="J60" s="217">
        <v>0.3</v>
      </c>
      <c r="K60" s="217">
        <v>0</v>
      </c>
      <c r="L60" s="217">
        <v>0</v>
      </c>
      <c r="M60" s="217">
        <v>0.04</v>
      </c>
      <c r="N60" s="217">
        <v>0.05</v>
      </c>
      <c r="O60" s="217">
        <v>0.05</v>
      </c>
      <c r="P60" s="217">
        <v>0.08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0.04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1.27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1.24</v>
      </c>
      <c r="D61" s="217">
        <v>0.59</v>
      </c>
      <c r="E61" s="217">
        <v>0</v>
      </c>
      <c r="F61" s="217">
        <v>0</v>
      </c>
      <c r="G61" s="217">
        <v>3.33</v>
      </c>
      <c r="H61" s="217">
        <v>0</v>
      </c>
      <c r="I61" s="217">
        <v>3.95</v>
      </c>
      <c r="J61" s="217">
        <v>0.3</v>
      </c>
      <c r="K61" s="217">
        <v>0</v>
      </c>
      <c r="L61" s="217">
        <v>0.05</v>
      </c>
      <c r="M61" s="217">
        <v>0.04</v>
      </c>
      <c r="N61" s="217">
        <v>0.05</v>
      </c>
      <c r="O61" s="217">
        <v>0.05</v>
      </c>
      <c r="P61" s="217">
        <v>0.08</v>
      </c>
      <c r="Q61" s="217">
        <v>0</v>
      </c>
      <c r="R61" s="217">
        <v>0</v>
      </c>
      <c r="S61" s="217">
        <v>0</v>
      </c>
      <c r="T61" s="217">
        <v>0.03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1.27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1.24</v>
      </c>
      <c r="D62" s="217">
        <v>0.59</v>
      </c>
      <c r="E62" s="217">
        <v>0</v>
      </c>
      <c r="F62" s="217">
        <v>0</v>
      </c>
      <c r="G62" s="217">
        <v>3.33</v>
      </c>
      <c r="H62" s="217">
        <v>0</v>
      </c>
      <c r="I62" s="217">
        <v>3.95</v>
      </c>
      <c r="J62" s="217">
        <v>0.3</v>
      </c>
      <c r="K62" s="217">
        <v>0</v>
      </c>
      <c r="L62" s="217">
        <v>0.05</v>
      </c>
      <c r="M62" s="217">
        <v>0.04</v>
      </c>
      <c r="N62" s="217">
        <v>0.05</v>
      </c>
      <c r="O62" s="217">
        <v>0.05</v>
      </c>
      <c r="P62" s="217">
        <v>0.08</v>
      </c>
      <c r="Q62" s="217">
        <v>0</v>
      </c>
      <c r="R62" s="217">
        <v>0</v>
      </c>
      <c r="S62" s="217">
        <v>0</v>
      </c>
      <c r="T62" s="217">
        <v>0.03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1.27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1.24</v>
      </c>
      <c r="D63" s="217">
        <v>0.59</v>
      </c>
      <c r="E63" s="217">
        <v>0</v>
      </c>
      <c r="F63" s="217">
        <v>0</v>
      </c>
      <c r="G63" s="217">
        <v>3.33</v>
      </c>
      <c r="H63" s="217">
        <v>0</v>
      </c>
      <c r="I63" s="217">
        <v>3.95</v>
      </c>
      <c r="J63" s="217">
        <v>0.3</v>
      </c>
      <c r="K63" s="217">
        <v>0</v>
      </c>
      <c r="L63" s="217">
        <v>0.05</v>
      </c>
      <c r="M63" s="217">
        <v>0.04</v>
      </c>
      <c r="N63" s="217">
        <v>0.05</v>
      </c>
      <c r="O63" s="217">
        <v>0.05</v>
      </c>
      <c r="P63" s="217">
        <v>0.08</v>
      </c>
      <c r="Q63" s="217">
        <v>0</v>
      </c>
      <c r="R63" s="217">
        <v>0</v>
      </c>
      <c r="S63" s="217">
        <v>0</v>
      </c>
      <c r="T63" s="217">
        <v>0.03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1.27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1.24</v>
      </c>
      <c r="D64" s="217">
        <v>0.59</v>
      </c>
      <c r="E64" s="217">
        <v>0</v>
      </c>
      <c r="F64" s="217">
        <v>0</v>
      </c>
      <c r="G64" s="217">
        <v>3.33</v>
      </c>
      <c r="H64" s="217">
        <v>0</v>
      </c>
      <c r="I64" s="217">
        <v>3.95</v>
      </c>
      <c r="J64" s="217">
        <v>0.3</v>
      </c>
      <c r="K64" s="217">
        <v>0</v>
      </c>
      <c r="L64" s="217">
        <v>0.05</v>
      </c>
      <c r="M64" s="217">
        <v>0.04</v>
      </c>
      <c r="N64" s="217">
        <v>0.05</v>
      </c>
      <c r="O64" s="217">
        <v>0.05</v>
      </c>
      <c r="P64" s="217">
        <v>0.08</v>
      </c>
      <c r="Q64" s="217">
        <v>0</v>
      </c>
      <c r="R64" s="217">
        <v>0</v>
      </c>
      <c r="S64" s="217">
        <v>0</v>
      </c>
      <c r="T64" s="217">
        <v>0.03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1.27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1.24</v>
      </c>
      <c r="D65" s="217">
        <v>0.59</v>
      </c>
      <c r="E65" s="217">
        <v>0</v>
      </c>
      <c r="F65" s="217">
        <v>0</v>
      </c>
      <c r="G65" s="217">
        <v>3.33</v>
      </c>
      <c r="H65" s="217">
        <v>0</v>
      </c>
      <c r="I65" s="217">
        <v>3.95</v>
      </c>
      <c r="J65" s="217">
        <v>0.3</v>
      </c>
      <c r="K65" s="217">
        <v>0</v>
      </c>
      <c r="L65" s="217">
        <v>0.05</v>
      </c>
      <c r="M65" s="217">
        <v>0.04</v>
      </c>
      <c r="N65" s="217">
        <v>0.05</v>
      </c>
      <c r="O65" s="217">
        <v>0.05</v>
      </c>
      <c r="P65" s="217">
        <v>0.08</v>
      </c>
      <c r="Q65" s="217">
        <v>0</v>
      </c>
      <c r="R65" s="217">
        <v>0.02</v>
      </c>
      <c r="S65" s="217">
        <v>0</v>
      </c>
      <c r="T65" s="217">
        <v>0.03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1.27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1.24</v>
      </c>
      <c r="D66" s="217">
        <v>0.59</v>
      </c>
      <c r="E66" s="217">
        <v>0</v>
      </c>
      <c r="F66" s="217">
        <v>0</v>
      </c>
      <c r="G66" s="217">
        <v>3.33</v>
      </c>
      <c r="H66" s="217">
        <v>0</v>
      </c>
      <c r="I66" s="217">
        <v>3.95</v>
      </c>
      <c r="J66" s="217">
        <v>0.3</v>
      </c>
      <c r="K66" s="217">
        <v>0</v>
      </c>
      <c r="L66" s="217">
        <v>0.05</v>
      </c>
      <c r="M66" s="217">
        <v>0.04</v>
      </c>
      <c r="N66" s="217">
        <v>0.05</v>
      </c>
      <c r="O66" s="217">
        <v>0.05</v>
      </c>
      <c r="P66" s="217">
        <v>0.08</v>
      </c>
      <c r="Q66" s="217">
        <v>0</v>
      </c>
      <c r="R66" s="217">
        <v>0.02</v>
      </c>
      <c r="S66" s="217">
        <v>0</v>
      </c>
      <c r="T66" s="217">
        <v>0.03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1.27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1.24</v>
      </c>
      <c r="D67" s="217">
        <v>0.59</v>
      </c>
      <c r="E67" s="217">
        <v>0</v>
      </c>
      <c r="F67" s="217">
        <v>0</v>
      </c>
      <c r="G67" s="217">
        <v>3.33</v>
      </c>
      <c r="H67" s="217">
        <v>0</v>
      </c>
      <c r="I67" s="217">
        <v>4.07</v>
      </c>
      <c r="J67" s="217">
        <v>0.3</v>
      </c>
      <c r="K67" s="217">
        <v>0</v>
      </c>
      <c r="L67" s="217">
        <v>0.05</v>
      </c>
      <c r="M67" s="217">
        <v>0.04</v>
      </c>
      <c r="N67" s="217">
        <v>0.05</v>
      </c>
      <c r="O67" s="217">
        <v>0.05</v>
      </c>
      <c r="P67" s="217">
        <v>0.08</v>
      </c>
      <c r="Q67" s="217">
        <v>0</v>
      </c>
      <c r="R67" s="217">
        <v>0.02</v>
      </c>
      <c r="S67" s="217">
        <v>0</v>
      </c>
      <c r="T67" s="217">
        <v>0.03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1.27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1.24</v>
      </c>
      <c r="D68" s="217">
        <v>0.59</v>
      </c>
      <c r="E68" s="217">
        <v>0</v>
      </c>
      <c r="F68" s="217">
        <v>0</v>
      </c>
      <c r="G68" s="217">
        <v>3.33</v>
      </c>
      <c r="H68" s="217">
        <v>0</v>
      </c>
      <c r="I68" s="217">
        <v>4.07</v>
      </c>
      <c r="J68" s="217">
        <v>0.3</v>
      </c>
      <c r="K68" s="217">
        <v>0</v>
      </c>
      <c r="L68" s="217">
        <v>0.05</v>
      </c>
      <c r="M68" s="217">
        <v>0.04</v>
      </c>
      <c r="N68" s="217">
        <v>0.05</v>
      </c>
      <c r="O68" s="217">
        <v>0.05</v>
      </c>
      <c r="P68" s="217">
        <v>0.08</v>
      </c>
      <c r="Q68" s="217">
        <v>0</v>
      </c>
      <c r="R68" s="217">
        <v>0.02</v>
      </c>
      <c r="S68" s="217">
        <v>0</v>
      </c>
      <c r="T68" s="217">
        <v>0.03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1.27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1.24</v>
      </c>
      <c r="D69" s="217">
        <v>0.59</v>
      </c>
      <c r="E69" s="217">
        <v>0</v>
      </c>
      <c r="F69" s="217">
        <v>0</v>
      </c>
      <c r="G69" s="217">
        <v>3.33</v>
      </c>
      <c r="H69" s="217">
        <v>0</v>
      </c>
      <c r="I69" s="217">
        <v>4.07</v>
      </c>
      <c r="J69" s="217">
        <v>0.3</v>
      </c>
      <c r="K69" s="217">
        <v>0</v>
      </c>
      <c r="L69" s="217">
        <v>0.05</v>
      </c>
      <c r="M69" s="217">
        <v>0.04</v>
      </c>
      <c r="N69" s="217">
        <v>0.05</v>
      </c>
      <c r="O69" s="217">
        <v>0.05</v>
      </c>
      <c r="P69" s="217">
        <v>0.08</v>
      </c>
      <c r="Q69" s="217">
        <v>0</v>
      </c>
      <c r="R69" s="217">
        <v>0.02</v>
      </c>
      <c r="S69" s="217">
        <v>0</v>
      </c>
      <c r="T69" s="217">
        <v>0.03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1.27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1.24</v>
      </c>
      <c r="D70" s="217">
        <v>0.59</v>
      </c>
      <c r="E70" s="217">
        <v>0</v>
      </c>
      <c r="F70" s="217">
        <v>0</v>
      </c>
      <c r="G70" s="217">
        <v>3.33</v>
      </c>
      <c r="H70" s="217">
        <v>0</v>
      </c>
      <c r="I70" s="217">
        <v>4.07</v>
      </c>
      <c r="J70" s="217">
        <v>0.3</v>
      </c>
      <c r="K70" s="217">
        <v>0</v>
      </c>
      <c r="L70" s="217">
        <v>0.05</v>
      </c>
      <c r="M70" s="217">
        <v>0.04</v>
      </c>
      <c r="N70" s="217">
        <v>0.05</v>
      </c>
      <c r="O70" s="217">
        <v>0.05</v>
      </c>
      <c r="P70" s="217">
        <v>0.08</v>
      </c>
      <c r="Q70" s="217">
        <v>0</v>
      </c>
      <c r="R70" s="217">
        <v>0.02</v>
      </c>
      <c r="S70" s="217">
        <v>0</v>
      </c>
      <c r="T70" s="217">
        <v>0.03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1.27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1.24</v>
      </c>
      <c r="D71" s="217">
        <v>0.59</v>
      </c>
      <c r="E71" s="217">
        <v>0</v>
      </c>
      <c r="F71" s="217">
        <v>0</v>
      </c>
      <c r="G71" s="217">
        <v>3.33</v>
      </c>
      <c r="H71" s="217">
        <v>0</v>
      </c>
      <c r="I71" s="217">
        <v>4.07</v>
      </c>
      <c r="J71" s="217">
        <v>0.3</v>
      </c>
      <c r="K71" s="217">
        <v>0</v>
      </c>
      <c r="L71" s="217">
        <v>0.06</v>
      </c>
      <c r="M71" s="217">
        <v>0.04</v>
      </c>
      <c r="N71" s="217">
        <v>0.05</v>
      </c>
      <c r="O71" s="217">
        <v>0.05</v>
      </c>
      <c r="P71" s="217">
        <v>0.08</v>
      </c>
      <c r="Q71" s="217">
        <v>0</v>
      </c>
      <c r="R71" s="217">
        <v>0.02</v>
      </c>
      <c r="S71" s="217">
        <v>0</v>
      </c>
      <c r="T71" s="217">
        <v>0.03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1.27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1.24</v>
      </c>
      <c r="D72" s="217">
        <v>0.59</v>
      </c>
      <c r="E72" s="217">
        <v>0</v>
      </c>
      <c r="F72" s="217">
        <v>0</v>
      </c>
      <c r="G72" s="217">
        <v>3.33</v>
      </c>
      <c r="H72" s="217">
        <v>0</v>
      </c>
      <c r="I72" s="217">
        <v>4.07</v>
      </c>
      <c r="J72" s="217">
        <v>0.3</v>
      </c>
      <c r="K72" s="217">
        <v>0</v>
      </c>
      <c r="L72" s="217">
        <v>0.06</v>
      </c>
      <c r="M72" s="217">
        <v>0.04</v>
      </c>
      <c r="N72" s="217">
        <v>0.05</v>
      </c>
      <c r="O72" s="217">
        <v>0.05</v>
      </c>
      <c r="P72" s="217">
        <v>0.08</v>
      </c>
      <c r="Q72" s="217">
        <v>0</v>
      </c>
      <c r="R72" s="217">
        <v>0.02</v>
      </c>
      <c r="S72" s="217">
        <v>0</v>
      </c>
      <c r="T72" s="217">
        <v>0.03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1.27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1.24</v>
      </c>
      <c r="D73" s="217">
        <v>0.59</v>
      </c>
      <c r="E73" s="217">
        <v>0</v>
      </c>
      <c r="F73" s="217">
        <v>0</v>
      </c>
      <c r="G73" s="217">
        <v>3.33</v>
      </c>
      <c r="H73" s="217">
        <v>0</v>
      </c>
      <c r="I73" s="217">
        <v>4.07</v>
      </c>
      <c r="J73" s="217">
        <v>0.3</v>
      </c>
      <c r="K73" s="217">
        <v>0</v>
      </c>
      <c r="L73" s="217">
        <v>0.06</v>
      </c>
      <c r="M73" s="217">
        <v>0.04</v>
      </c>
      <c r="N73" s="217">
        <v>0.05</v>
      </c>
      <c r="O73" s="217">
        <v>0.05</v>
      </c>
      <c r="P73" s="217">
        <v>0.08</v>
      </c>
      <c r="Q73" s="217">
        <v>0</v>
      </c>
      <c r="R73" s="217">
        <v>0.02</v>
      </c>
      <c r="S73" s="217">
        <v>0</v>
      </c>
      <c r="T73" s="217">
        <v>0.03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1.27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1.24</v>
      </c>
      <c r="D74" s="217">
        <v>0.59</v>
      </c>
      <c r="E74" s="217">
        <v>0</v>
      </c>
      <c r="F74" s="217">
        <v>0</v>
      </c>
      <c r="G74" s="217">
        <v>3.33</v>
      </c>
      <c r="H74" s="217">
        <v>0</v>
      </c>
      <c r="I74" s="217">
        <v>4.07</v>
      </c>
      <c r="J74" s="217">
        <v>0.3</v>
      </c>
      <c r="K74" s="217">
        <v>0</v>
      </c>
      <c r="L74" s="217">
        <v>0.06</v>
      </c>
      <c r="M74" s="217">
        <v>0.04</v>
      </c>
      <c r="N74" s="217">
        <v>0.05</v>
      </c>
      <c r="O74" s="217">
        <v>0.05</v>
      </c>
      <c r="P74" s="217">
        <v>0.08</v>
      </c>
      <c r="Q74" s="217">
        <v>0</v>
      </c>
      <c r="R74" s="217">
        <v>0.02</v>
      </c>
      <c r="S74" s="217">
        <v>0</v>
      </c>
      <c r="T74" s="217">
        <v>0.03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1.27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1.24</v>
      </c>
      <c r="D75" s="217">
        <v>0.59</v>
      </c>
      <c r="E75" s="217">
        <v>0</v>
      </c>
      <c r="F75" s="217">
        <v>0</v>
      </c>
      <c r="G75" s="217">
        <v>3.33</v>
      </c>
      <c r="H75" s="217">
        <v>0</v>
      </c>
      <c r="I75" s="217">
        <v>4.07</v>
      </c>
      <c r="J75" s="217">
        <v>0.3</v>
      </c>
      <c r="K75" s="217">
        <v>0</v>
      </c>
      <c r="L75" s="217">
        <v>0.16</v>
      </c>
      <c r="M75" s="217">
        <v>0.04</v>
      </c>
      <c r="N75" s="217">
        <v>0.05</v>
      </c>
      <c r="O75" s="217">
        <v>0.05</v>
      </c>
      <c r="P75" s="217">
        <v>0.08</v>
      </c>
      <c r="Q75" s="217">
        <v>0</v>
      </c>
      <c r="R75" s="217">
        <v>0.02</v>
      </c>
      <c r="S75" s="217">
        <v>0</v>
      </c>
      <c r="T75" s="217">
        <v>0.03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1.27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1.24</v>
      </c>
      <c r="D76" s="217">
        <v>0.59</v>
      </c>
      <c r="E76" s="217">
        <v>0</v>
      </c>
      <c r="F76" s="217">
        <v>0</v>
      </c>
      <c r="G76" s="217">
        <v>3.33</v>
      </c>
      <c r="H76" s="217">
        <v>0</v>
      </c>
      <c r="I76" s="217">
        <v>4.07</v>
      </c>
      <c r="J76" s="217">
        <v>0.3</v>
      </c>
      <c r="K76" s="217">
        <v>0</v>
      </c>
      <c r="L76" s="217">
        <v>0.16</v>
      </c>
      <c r="M76" s="217">
        <v>0.04</v>
      </c>
      <c r="N76" s="217">
        <v>0.05</v>
      </c>
      <c r="O76" s="217">
        <v>0.05</v>
      </c>
      <c r="P76" s="217">
        <v>0.08</v>
      </c>
      <c r="Q76" s="217">
        <v>0</v>
      </c>
      <c r="R76" s="217">
        <v>0.02</v>
      </c>
      <c r="S76" s="217">
        <v>0</v>
      </c>
      <c r="T76" s="217">
        <v>0.03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1.27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1.24</v>
      </c>
      <c r="D77" s="217">
        <v>0.59</v>
      </c>
      <c r="E77" s="217">
        <v>0</v>
      </c>
      <c r="F77" s="217">
        <v>0</v>
      </c>
      <c r="G77" s="217">
        <v>3.33</v>
      </c>
      <c r="H77" s="217">
        <v>0</v>
      </c>
      <c r="I77" s="217">
        <v>4.07</v>
      </c>
      <c r="J77" s="217">
        <v>0.3</v>
      </c>
      <c r="K77" s="217">
        <v>0.05</v>
      </c>
      <c r="L77" s="217">
        <v>0.16</v>
      </c>
      <c r="M77" s="217">
        <v>0.04</v>
      </c>
      <c r="N77" s="217">
        <v>0.05</v>
      </c>
      <c r="O77" s="217">
        <v>0.05</v>
      </c>
      <c r="P77" s="217">
        <v>0.1</v>
      </c>
      <c r="Q77" s="217">
        <v>0</v>
      </c>
      <c r="R77" s="217">
        <v>0.02</v>
      </c>
      <c r="S77" s="217">
        <v>0</v>
      </c>
      <c r="T77" s="217">
        <v>0.03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1.27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1.24</v>
      </c>
      <c r="D78" s="217">
        <v>0.59</v>
      </c>
      <c r="E78" s="217">
        <v>0</v>
      </c>
      <c r="F78" s="217">
        <v>0</v>
      </c>
      <c r="G78" s="217">
        <v>3.33</v>
      </c>
      <c r="H78" s="217">
        <v>0</v>
      </c>
      <c r="I78" s="217">
        <v>4.07</v>
      </c>
      <c r="J78" s="217">
        <v>0.3</v>
      </c>
      <c r="K78" s="217">
        <v>0</v>
      </c>
      <c r="L78" s="217">
        <v>0.16</v>
      </c>
      <c r="M78" s="217">
        <v>0.04</v>
      </c>
      <c r="N78" s="217">
        <v>0.05</v>
      </c>
      <c r="O78" s="217">
        <v>0.05</v>
      </c>
      <c r="P78" s="217">
        <v>0.09</v>
      </c>
      <c r="Q78" s="217">
        <v>0</v>
      </c>
      <c r="R78" s="217">
        <v>0.02</v>
      </c>
      <c r="S78" s="217">
        <v>0</v>
      </c>
      <c r="T78" s="217">
        <v>0.03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1.27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1.24</v>
      </c>
      <c r="D79" s="217">
        <v>0.59</v>
      </c>
      <c r="E79" s="217">
        <v>0</v>
      </c>
      <c r="F79" s="217">
        <v>0</v>
      </c>
      <c r="G79" s="217">
        <v>3.33</v>
      </c>
      <c r="H79" s="217">
        <v>0</v>
      </c>
      <c r="I79" s="217">
        <v>4.07</v>
      </c>
      <c r="J79" s="217">
        <v>0.3</v>
      </c>
      <c r="K79" s="217">
        <v>0.05</v>
      </c>
      <c r="L79" s="217">
        <v>0.16</v>
      </c>
      <c r="M79" s="217">
        <v>0.04</v>
      </c>
      <c r="N79" s="217">
        <v>0.05</v>
      </c>
      <c r="O79" s="217">
        <v>0.05</v>
      </c>
      <c r="P79" s="217">
        <v>0.09</v>
      </c>
      <c r="Q79" s="217">
        <v>0</v>
      </c>
      <c r="R79" s="217">
        <v>0.02</v>
      </c>
      <c r="S79" s="217">
        <v>0</v>
      </c>
      <c r="T79" s="217">
        <v>0.03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1.27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1.24</v>
      </c>
      <c r="D80" s="217">
        <v>0.59</v>
      </c>
      <c r="E80" s="217">
        <v>0</v>
      </c>
      <c r="F80" s="217">
        <v>0</v>
      </c>
      <c r="G80" s="217">
        <v>3.33</v>
      </c>
      <c r="H80" s="217">
        <v>0</v>
      </c>
      <c r="I80" s="217">
        <v>4.07</v>
      </c>
      <c r="J80" s="217">
        <v>0.3</v>
      </c>
      <c r="K80" s="217">
        <v>0.05</v>
      </c>
      <c r="L80" s="217">
        <v>0.16</v>
      </c>
      <c r="M80" s="217">
        <v>0.04</v>
      </c>
      <c r="N80" s="217">
        <v>0.05</v>
      </c>
      <c r="O80" s="217">
        <v>0.05</v>
      </c>
      <c r="P80" s="217">
        <v>0.09</v>
      </c>
      <c r="Q80" s="217">
        <v>0</v>
      </c>
      <c r="R80" s="217">
        <v>0.02</v>
      </c>
      <c r="S80" s="217">
        <v>0</v>
      </c>
      <c r="T80" s="217">
        <v>0.03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1.27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1.24</v>
      </c>
      <c r="D81" s="217">
        <v>0.59</v>
      </c>
      <c r="E81" s="217">
        <v>0</v>
      </c>
      <c r="F81" s="217">
        <v>0</v>
      </c>
      <c r="G81" s="217">
        <v>3.33</v>
      </c>
      <c r="H81" s="217">
        <v>0</v>
      </c>
      <c r="I81" s="217">
        <v>4.07</v>
      </c>
      <c r="J81" s="217">
        <v>0.3</v>
      </c>
      <c r="K81" s="217">
        <v>0.05</v>
      </c>
      <c r="L81" s="217">
        <v>0.16</v>
      </c>
      <c r="M81" s="217">
        <v>0.04</v>
      </c>
      <c r="N81" s="217">
        <v>0.05</v>
      </c>
      <c r="O81" s="217">
        <v>0.05</v>
      </c>
      <c r="P81" s="217">
        <v>0.09</v>
      </c>
      <c r="Q81" s="217">
        <v>0</v>
      </c>
      <c r="R81" s="217">
        <v>0.02</v>
      </c>
      <c r="S81" s="217">
        <v>0</v>
      </c>
      <c r="T81" s="217">
        <v>0.03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0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1.27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1.24</v>
      </c>
      <c r="D82" s="217">
        <v>0.59</v>
      </c>
      <c r="E82" s="217">
        <v>0</v>
      </c>
      <c r="F82" s="217">
        <v>0</v>
      </c>
      <c r="G82" s="217">
        <v>3.33</v>
      </c>
      <c r="H82" s="217">
        <v>0</v>
      </c>
      <c r="I82" s="217">
        <v>4.07</v>
      </c>
      <c r="J82" s="217">
        <v>0.3</v>
      </c>
      <c r="K82" s="217">
        <v>0.05</v>
      </c>
      <c r="L82" s="217">
        <v>0.16</v>
      </c>
      <c r="M82" s="217">
        <v>0.04</v>
      </c>
      <c r="N82" s="217">
        <v>0.05</v>
      </c>
      <c r="O82" s="217">
        <v>0.05</v>
      </c>
      <c r="P82" s="217">
        <v>0.09</v>
      </c>
      <c r="Q82" s="217">
        <v>0</v>
      </c>
      <c r="R82" s="217">
        <v>0.02</v>
      </c>
      <c r="S82" s="217">
        <v>0</v>
      </c>
      <c r="T82" s="217">
        <v>0.03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1.27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1.24</v>
      </c>
      <c r="D83" s="217">
        <v>0.59</v>
      </c>
      <c r="E83" s="217">
        <v>0</v>
      </c>
      <c r="F83" s="217">
        <v>0</v>
      </c>
      <c r="G83" s="217">
        <v>3.33</v>
      </c>
      <c r="H83" s="217">
        <v>0</v>
      </c>
      <c r="I83" s="217">
        <v>4.1900000000000004</v>
      </c>
      <c r="J83" s="217">
        <v>0.3</v>
      </c>
      <c r="K83" s="217">
        <v>0.05</v>
      </c>
      <c r="L83" s="217">
        <v>0.16</v>
      </c>
      <c r="M83" s="217">
        <v>0.04</v>
      </c>
      <c r="N83" s="217">
        <v>0.05</v>
      </c>
      <c r="O83" s="217">
        <v>0.05</v>
      </c>
      <c r="P83" s="217">
        <v>0.09</v>
      </c>
      <c r="Q83" s="217">
        <v>0</v>
      </c>
      <c r="R83" s="217">
        <v>0.03</v>
      </c>
      <c r="S83" s="217">
        <v>0</v>
      </c>
      <c r="T83" s="217">
        <v>0.03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0.67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1.63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1.24</v>
      </c>
      <c r="D84" s="217">
        <v>0.59</v>
      </c>
      <c r="E84" s="217">
        <v>0</v>
      </c>
      <c r="F84" s="217">
        <v>0</v>
      </c>
      <c r="G84" s="217">
        <v>3.33</v>
      </c>
      <c r="H84" s="217">
        <v>0</v>
      </c>
      <c r="I84" s="217">
        <v>4.1900000000000004</v>
      </c>
      <c r="J84" s="217">
        <v>0.3</v>
      </c>
      <c r="K84" s="217">
        <v>0.05</v>
      </c>
      <c r="L84" s="217">
        <v>0.16</v>
      </c>
      <c r="M84" s="217">
        <v>0.04</v>
      </c>
      <c r="N84" s="217">
        <v>0.05</v>
      </c>
      <c r="O84" s="217">
        <v>0.05</v>
      </c>
      <c r="P84" s="217">
        <v>0.09</v>
      </c>
      <c r="Q84" s="217">
        <v>0</v>
      </c>
      <c r="R84" s="217">
        <v>0.02</v>
      </c>
      <c r="S84" s="217">
        <v>0</v>
      </c>
      <c r="T84" s="217">
        <v>0.03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0.67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1.63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1.24</v>
      </c>
      <c r="D85" s="217">
        <v>0.59</v>
      </c>
      <c r="E85" s="217">
        <v>0</v>
      </c>
      <c r="F85" s="217">
        <v>0</v>
      </c>
      <c r="G85" s="217">
        <v>3.33</v>
      </c>
      <c r="H85" s="217">
        <v>0</v>
      </c>
      <c r="I85" s="217">
        <v>4.1900000000000004</v>
      </c>
      <c r="J85" s="217">
        <v>0.3</v>
      </c>
      <c r="K85" s="217">
        <v>0.05</v>
      </c>
      <c r="L85" s="217">
        <v>0.16</v>
      </c>
      <c r="M85" s="217">
        <v>0.04</v>
      </c>
      <c r="N85" s="217">
        <v>0.05</v>
      </c>
      <c r="O85" s="217">
        <v>0.05</v>
      </c>
      <c r="P85" s="217">
        <v>0.09</v>
      </c>
      <c r="Q85" s="217">
        <v>0</v>
      </c>
      <c r="R85" s="217">
        <v>0.02</v>
      </c>
      <c r="S85" s="217">
        <v>0</v>
      </c>
      <c r="T85" s="217">
        <v>0.03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1.63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1.24</v>
      </c>
      <c r="D86" s="217">
        <v>0.59</v>
      </c>
      <c r="E86" s="217">
        <v>0</v>
      </c>
      <c r="F86" s="217">
        <v>0</v>
      </c>
      <c r="G86" s="217">
        <v>3.33</v>
      </c>
      <c r="H86" s="217">
        <v>0</v>
      </c>
      <c r="I86" s="217">
        <v>4.1900000000000004</v>
      </c>
      <c r="J86" s="217">
        <v>0.3</v>
      </c>
      <c r="K86" s="217">
        <v>0.05</v>
      </c>
      <c r="L86" s="217">
        <v>0.16</v>
      </c>
      <c r="M86" s="217">
        <v>0.04</v>
      </c>
      <c r="N86" s="217">
        <v>0.05</v>
      </c>
      <c r="O86" s="217">
        <v>0.05</v>
      </c>
      <c r="P86" s="217">
        <v>0.09</v>
      </c>
      <c r="Q86" s="217">
        <v>0</v>
      </c>
      <c r="R86" s="217">
        <v>0.02</v>
      </c>
      <c r="S86" s="217">
        <v>0</v>
      </c>
      <c r="T86" s="217">
        <v>0.03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1.63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1.24</v>
      </c>
      <c r="D87" s="217">
        <v>0.59</v>
      </c>
      <c r="E87" s="217">
        <v>0</v>
      </c>
      <c r="F87" s="217">
        <v>0</v>
      </c>
      <c r="G87" s="217">
        <v>3.33</v>
      </c>
      <c r="H87" s="217">
        <v>0</v>
      </c>
      <c r="I87" s="217">
        <v>4.1900000000000004</v>
      </c>
      <c r="J87" s="217">
        <v>0.3</v>
      </c>
      <c r="K87" s="217">
        <v>0.05</v>
      </c>
      <c r="L87" s="217">
        <v>0.16</v>
      </c>
      <c r="M87" s="217">
        <v>0.04</v>
      </c>
      <c r="N87" s="217">
        <v>0.05</v>
      </c>
      <c r="O87" s="217">
        <v>0.05</v>
      </c>
      <c r="P87" s="217">
        <v>0.09</v>
      </c>
      <c r="Q87" s="217">
        <v>0</v>
      </c>
      <c r="R87" s="217">
        <v>0.02</v>
      </c>
      <c r="S87" s="217">
        <v>0</v>
      </c>
      <c r="T87" s="217">
        <v>0.03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1.63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1.24</v>
      </c>
      <c r="D88" s="217">
        <v>0.59</v>
      </c>
      <c r="E88" s="217">
        <v>0</v>
      </c>
      <c r="F88" s="217">
        <v>0</v>
      </c>
      <c r="G88" s="217">
        <v>3.33</v>
      </c>
      <c r="H88" s="217">
        <v>0</v>
      </c>
      <c r="I88" s="217">
        <v>4.1900000000000004</v>
      </c>
      <c r="J88" s="217">
        <v>0.3</v>
      </c>
      <c r="K88" s="217">
        <v>0.05</v>
      </c>
      <c r="L88" s="217">
        <v>0.16</v>
      </c>
      <c r="M88" s="217">
        <v>0.04</v>
      </c>
      <c r="N88" s="217">
        <v>0.05</v>
      </c>
      <c r="O88" s="217">
        <v>0.05</v>
      </c>
      <c r="P88" s="217">
        <v>0.09</v>
      </c>
      <c r="Q88" s="217">
        <v>0</v>
      </c>
      <c r="R88" s="217">
        <v>0.02</v>
      </c>
      <c r="S88" s="217">
        <v>0</v>
      </c>
      <c r="T88" s="217">
        <v>0.03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0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1.63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1.24</v>
      </c>
      <c r="D89" s="217">
        <v>0.59</v>
      </c>
      <c r="E89" s="217">
        <v>0</v>
      </c>
      <c r="F89" s="217">
        <v>0</v>
      </c>
      <c r="G89" s="217">
        <v>3.33</v>
      </c>
      <c r="H89" s="217">
        <v>0</v>
      </c>
      <c r="I89" s="217">
        <v>4.1900000000000004</v>
      </c>
      <c r="J89" s="217">
        <v>0.3</v>
      </c>
      <c r="K89" s="217">
        <v>0.05</v>
      </c>
      <c r="L89" s="217">
        <v>0.16</v>
      </c>
      <c r="M89" s="217">
        <v>0.04</v>
      </c>
      <c r="N89" s="217">
        <v>0.05</v>
      </c>
      <c r="O89" s="217">
        <v>0.05</v>
      </c>
      <c r="P89" s="217">
        <v>0.09</v>
      </c>
      <c r="Q89" s="217">
        <v>0</v>
      </c>
      <c r="R89" s="217">
        <v>0.02</v>
      </c>
      <c r="S89" s="217">
        <v>0</v>
      </c>
      <c r="T89" s="217">
        <v>0.03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0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1.63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1.24</v>
      </c>
      <c r="D90" s="217">
        <v>0.59</v>
      </c>
      <c r="E90" s="217">
        <v>0</v>
      </c>
      <c r="F90" s="217">
        <v>0</v>
      </c>
      <c r="G90" s="217">
        <v>3.33</v>
      </c>
      <c r="H90" s="217">
        <v>0</v>
      </c>
      <c r="I90" s="217">
        <v>4.1900000000000004</v>
      </c>
      <c r="J90" s="217">
        <v>0.3</v>
      </c>
      <c r="K90" s="217">
        <v>0.05</v>
      </c>
      <c r="L90" s="217">
        <v>0.16</v>
      </c>
      <c r="M90" s="217">
        <v>0.04</v>
      </c>
      <c r="N90" s="217">
        <v>0.05</v>
      </c>
      <c r="O90" s="217">
        <v>0.05</v>
      </c>
      <c r="P90" s="217">
        <v>0.09</v>
      </c>
      <c r="Q90" s="217">
        <v>0</v>
      </c>
      <c r="R90" s="217">
        <v>0.02</v>
      </c>
      <c r="S90" s="217">
        <v>0</v>
      </c>
      <c r="T90" s="217">
        <v>0.03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0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1.63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1.24</v>
      </c>
      <c r="D91" s="217">
        <v>0.59</v>
      </c>
      <c r="E91" s="217">
        <v>0</v>
      </c>
      <c r="F91" s="217">
        <v>0</v>
      </c>
      <c r="G91" s="217">
        <v>3.33</v>
      </c>
      <c r="H91" s="217">
        <v>0</v>
      </c>
      <c r="I91" s="217">
        <v>4.26</v>
      </c>
      <c r="J91" s="217">
        <v>0.3</v>
      </c>
      <c r="K91" s="217">
        <v>0.05</v>
      </c>
      <c r="L91" s="217">
        <v>0.16</v>
      </c>
      <c r="M91" s="217">
        <v>0.04</v>
      </c>
      <c r="N91" s="217">
        <v>0.05</v>
      </c>
      <c r="O91" s="217">
        <v>0.05</v>
      </c>
      <c r="P91" s="217">
        <v>0.09</v>
      </c>
      <c r="Q91" s="217">
        <v>0</v>
      </c>
      <c r="R91" s="217">
        <v>0.02</v>
      </c>
      <c r="S91" s="217">
        <v>0</v>
      </c>
      <c r="T91" s="217">
        <v>0.03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0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2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1.24</v>
      </c>
      <c r="D92" s="217">
        <v>0.59</v>
      </c>
      <c r="E92" s="217">
        <v>0</v>
      </c>
      <c r="F92" s="217">
        <v>0</v>
      </c>
      <c r="G92" s="217">
        <v>3.33</v>
      </c>
      <c r="H92" s="217">
        <v>0</v>
      </c>
      <c r="I92" s="217">
        <v>4.26</v>
      </c>
      <c r="J92" s="217">
        <v>0.3</v>
      </c>
      <c r="K92" s="217">
        <v>0.05</v>
      </c>
      <c r="L92" s="217">
        <v>0.16</v>
      </c>
      <c r="M92" s="217">
        <v>0.04</v>
      </c>
      <c r="N92" s="217">
        <v>0.05</v>
      </c>
      <c r="O92" s="217">
        <v>0.05</v>
      </c>
      <c r="P92" s="217">
        <v>0.09</v>
      </c>
      <c r="Q92" s="217">
        <v>0</v>
      </c>
      <c r="R92" s="217">
        <v>0.02</v>
      </c>
      <c r="S92" s="217">
        <v>0</v>
      </c>
      <c r="T92" s="217">
        <v>0.03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2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1.24</v>
      </c>
      <c r="D93" s="217">
        <v>0.59</v>
      </c>
      <c r="E93" s="217">
        <v>0</v>
      </c>
      <c r="F93" s="217">
        <v>0</v>
      </c>
      <c r="G93" s="217">
        <v>3.33</v>
      </c>
      <c r="H93" s="217">
        <v>0</v>
      </c>
      <c r="I93" s="217">
        <v>4.26</v>
      </c>
      <c r="J93" s="217">
        <v>0.3</v>
      </c>
      <c r="K93" s="217">
        <v>0</v>
      </c>
      <c r="L93" s="217">
        <v>0.16</v>
      </c>
      <c r="M93" s="217">
        <v>0.04</v>
      </c>
      <c r="N93" s="217">
        <v>0.05</v>
      </c>
      <c r="O93" s="217">
        <v>0.05</v>
      </c>
      <c r="P93" s="217">
        <v>0.09</v>
      </c>
      <c r="Q93" s="217">
        <v>0</v>
      </c>
      <c r="R93" s="217">
        <v>0.02</v>
      </c>
      <c r="S93" s="217">
        <v>0</v>
      </c>
      <c r="T93" s="217">
        <v>0.03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0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2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1.24</v>
      </c>
      <c r="D94" s="217">
        <v>0.59</v>
      </c>
      <c r="E94" s="217">
        <v>0</v>
      </c>
      <c r="F94" s="217">
        <v>0</v>
      </c>
      <c r="G94" s="217">
        <v>3.33</v>
      </c>
      <c r="H94" s="217">
        <v>0</v>
      </c>
      <c r="I94" s="217">
        <v>4.26</v>
      </c>
      <c r="J94" s="217">
        <v>0.3</v>
      </c>
      <c r="K94" s="217">
        <v>0</v>
      </c>
      <c r="L94" s="217">
        <v>0.16</v>
      </c>
      <c r="M94" s="217">
        <v>0.04</v>
      </c>
      <c r="N94" s="217">
        <v>0.05</v>
      </c>
      <c r="O94" s="217">
        <v>0.05</v>
      </c>
      <c r="P94" s="217">
        <v>0.09</v>
      </c>
      <c r="Q94" s="217">
        <v>0</v>
      </c>
      <c r="R94" s="217">
        <v>0.02</v>
      </c>
      <c r="S94" s="217">
        <v>0</v>
      </c>
      <c r="T94" s="217">
        <v>0.03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0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2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1.24</v>
      </c>
      <c r="D95" s="217">
        <v>0.59</v>
      </c>
      <c r="E95" s="217">
        <v>0</v>
      </c>
      <c r="F95" s="217">
        <v>0</v>
      </c>
      <c r="G95" s="217">
        <v>3.33</v>
      </c>
      <c r="H95" s="217">
        <v>0</v>
      </c>
      <c r="I95" s="217">
        <v>4.26</v>
      </c>
      <c r="J95" s="217">
        <v>0.3</v>
      </c>
      <c r="K95" s="217">
        <v>0.05</v>
      </c>
      <c r="L95" s="217">
        <v>0.16</v>
      </c>
      <c r="M95" s="217">
        <v>0.04</v>
      </c>
      <c r="N95" s="217">
        <v>0.05</v>
      </c>
      <c r="O95" s="217">
        <v>0.05</v>
      </c>
      <c r="P95" s="217">
        <v>0.09</v>
      </c>
      <c r="Q95" s="217">
        <v>0</v>
      </c>
      <c r="R95" s="217">
        <v>0.02</v>
      </c>
      <c r="S95" s="217">
        <v>0</v>
      </c>
      <c r="T95" s="217">
        <v>0.03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0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2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1.24</v>
      </c>
      <c r="D96" s="217">
        <v>0.59</v>
      </c>
      <c r="E96" s="217">
        <v>0</v>
      </c>
      <c r="F96" s="217">
        <v>0</v>
      </c>
      <c r="G96" s="217">
        <v>3.33</v>
      </c>
      <c r="H96" s="217">
        <v>0</v>
      </c>
      <c r="I96" s="217">
        <v>4.26</v>
      </c>
      <c r="J96" s="217">
        <v>0.3</v>
      </c>
      <c r="K96" s="217">
        <v>0.03</v>
      </c>
      <c r="L96" s="217">
        <v>0.16</v>
      </c>
      <c r="M96" s="217">
        <v>0.04</v>
      </c>
      <c r="N96" s="217">
        <v>0.05</v>
      </c>
      <c r="O96" s="217">
        <v>0.05</v>
      </c>
      <c r="P96" s="217">
        <v>0.09</v>
      </c>
      <c r="Q96" s="217">
        <v>0</v>
      </c>
      <c r="R96" s="217">
        <v>0.02</v>
      </c>
      <c r="S96" s="217">
        <v>0</v>
      </c>
      <c r="T96" s="217">
        <v>0.03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0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2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1.24</v>
      </c>
      <c r="D97" s="217">
        <v>0.59</v>
      </c>
      <c r="E97" s="217">
        <v>0</v>
      </c>
      <c r="F97" s="217">
        <v>0</v>
      </c>
      <c r="G97" s="217">
        <v>3.33</v>
      </c>
      <c r="H97" s="217">
        <v>0</v>
      </c>
      <c r="I97" s="217">
        <v>4.26</v>
      </c>
      <c r="J97" s="217">
        <v>0.3</v>
      </c>
      <c r="K97" s="217">
        <v>0.03</v>
      </c>
      <c r="L97" s="217">
        <v>0.16</v>
      </c>
      <c r="M97" s="217">
        <v>0.04</v>
      </c>
      <c r="N97" s="217">
        <v>0.05</v>
      </c>
      <c r="O97" s="217">
        <v>0.05</v>
      </c>
      <c r="P97" s="217">
        <v>0.09</v>
      </c>
      <c r="Q97" s="217">
        <v>0</v>
      </c>
      <c r="R97" s="217">
        <v>0.02</v>
      </c>
      <c r="S97" s="217">
        <v>0</v>
      </c>
      <c r="T97" s="217">
        <v>0.03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0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2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1.24</v>
      </c>
      <c r="D98" s="217">
        <v>0.59</v>
      </c>
      <c r="E98" s="217">
        <v>0</v>
      </c>
      <c r="F98" s="217">
        <v>0</v>
      </c>
      <c r="G98" s="217">
        <v>3.33</v>
      </c>
      <c r="H98" s="217">
        <v>0</v>
      </c>
      <c r="I98" s="217">
        <v>4.26</v>
      </c>
      <c r="J98" s="217">
        <v>0.3</v>
      </c>
      <c r="K98" s="217">
        <v>0.03</v>
      </c>
      <c r="L98" s="217">
        <v>0.16</v>
      </c>
      <c r="M98" s="217">
        <v>0.04</v>
      </c>
      <c r="N98" s="217">
        <v>0.05</v>
      </c>
      <c r="O98" s="217">
        <v>0.05</v>
      </c>
      <c r="P98" s="217">
        <v>0.09</v>
      </c>
      <c r="Q98" s="217">
        <v>0</v>
      </c>
      <c r="R98" s="217">
        <v>0.02</v>
      </c>
      <c r="S98" s="217">
        <v>0</v>
      </c>
      <c r="T98" s="217">
        <v>0.03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2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2.9039999999999944E-2</v>
      </c>
      <c r="D99">
        <f t="shared" si="0"/>
        <v>1.4880000000000032E-2</v>
      </c>
      <c r="E99">
        <f t="shared" si="0"/>
        <v>0</v>
      </c>
      <c r="F99">
        <f t="shared" si="0"/>
        <v>0</v>
      </c>
      <c r="G99">
        <f t="shared" si="0"/>
        <v>8.0280000000000032E-2</v>
      </c>
      <c r="H99">
        <f t="shared" si="0"/>
        <v>0</v>
      </c>
      <c r="I99">
        <f t="shared" si="0"/>
        <v>0.10057999999999986</v>
      </c>
      <c r="J99">
        <f t="shared" si="0"/>
        <v>7.515000000000013E-3</v>
      </c>
      <c r="K99">
        <f t="shared" si="0"/>
        <v>3.7250000000000022E-4</v>
      </c>
      <c r="L99">
        <f t="shared" si="0"/>
        <v>2.8974999999999999E-3</v>
      </c>
      <c r="M99">
        <f t="shared" si="0"/>
        <v>9.6000000000000067E-4</v>
      </c>
      <c r="N99">
        <f t="shared" si="0"/>
        <v>1.1999999999999977E-3</v>
      </c>
      <c r="O99">
        <f t="shared" si="0"/>
        <v>1.1999999999999977E-3</v>
      </c>
      <c r="P99">
        <f t="shared" si="0"/>
        <v>2.0974999999999991E-3</v>
      </c>
      <c r="Q99">
        <f t="shared" si="0"/>
        <v>3.7499999999999997E-5</v>
      </c>
      <c r="R99">
        <f t="shared" si="0"/>
        <v>4.3750000000000028E-4</v>
      </c>
      <c r="S99">
        <f t="shared" si="0"/>
        <v>0</v>
      </c>
      <c r="T99">
        <f t="shared" si="0"/>
        <v>6.7499999999999928E-4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4.4999999999999993E-4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5.4220000000000025E-2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6.44</v>
      </c>
      <c r="D3" s="217">
        <v>3.54</v>
      </c>
      <c r="E3" s="217">
        <v>0</v>
      </c>
      <c r="F3" s="217">
        <v>0</v>
      </c>
      <c r="G3" s="217">
        <v>19.329999999999998</v>
      </c>
      <c r="H3" s="217">
        <v>0</v>
      </c>
      <c r="I3" s="217">
        <v>24.89</v>
      </c>
      <c r="J3" s="217">
        <v>2.02</v>
      </c>
      <c r="K3" s="217">
        <v>0.35</v>
      </c>
      <c r="L3" s="217">
        <v>21.46</v>
      </c>
      <c r="M3" s="217">
        <v>1.05</v>
      </c>
      <c r="N3" s="217">
        <v>1.34</v>
      </c>
      <c r="O3" s="217">
        <v>0</v>
      </c>
      <c r="P3" s="217">
        <v>1.59</v>
      </c>
      <c r="Q3" s="217">
        <v>0.18</v>
      </c>
      <c r="R3" s="217">
        <v>0.48</v>
      </c>
      <c r="S3" s="217">
        <v>0.3</v>
      </c>
      <c r="T3" s="217">
        <v>0</v>
      </c>
      <c r="U3" s="217">
        <v>3.88</v>
      </c>
      <c r="V3" s="217">
        <v>0.24</v>
      </c>
      <c r="W3" s="217">
        <v>0.47</v>
      </c>
      <c r="X3" s="217">
        <v>1.68</v>
      </c>
      <c r="Y3" s="217">
        <v>0</v>
      </c>
      <c r="Z3" s="217">
        <v>1.44</v>
      </c>
      <c r="AA3" s="217">
        <v>0.9</v>
      </c>
      <c r="AB3" s="217">
        <v>0</v>
      </c>
      <c r="AC3" s="217">
        <v>0.89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0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6.44</v>
      </c>
      <c r="D4" s="217">
        <v>3.54</v>
      </c>
      <c r="E4" s="217">
        <v>0</v>
      </c>
      <c r="F4" s="217">
        <v>0</v>
      </c>
      <c r="G4" s="217">
        <v>19.329999999999998</v>
      </c>
      <c r="H4" s="217">
        <v>0</v>
      </c>
      <c r="I4" s="217">
        <v>24.89</v>
      </c>
      <c r="J4" s="217">
        <v>2.02</v>
      </c>
      <c r="K4" s="217">
        <v>0.35</v>
      </c>
      <c r="L4" s="217">
        <v>21.46</v>
      </c>
      <c r="M4" s="217">
        <v>1.05</v>
      </c>
      <c r="N4" s="217">
        <v>1.34</v>
      </c>
      <c r="O4" s="217">
        <v>0</v>
      </c>
      <c r="P4" s="217">
        <v>1.59</v>
      </c>
      <c r="Q4" s="217">
        <v>0.18</v>
      </c>
      <c r="R4" s="217">
        <v>0.48</v>
      </c>
      <c r="S4" s="217">
        <v>0.3</v>
      </c>
      <c r="T4" s="217">
        <v>0</v>
      </c>
      <c r="U4" s="217">
        <v>3.88</v>
      </c>
      <c r="V4" s="217">
        <v>0.24</v>
      </c>
      <c r="W4" s="217">
        <v>0.47</v>
      </c>
      <c r="X4" s="217">
        <v>1.68</v>
      </c>
      <c r="Y4" s="217">
        <v>0</v>
      </c>
      <c r="Z4" s="217">
        <v>1.44</v>
      </c>
      <c r="AA4" s="217">
        <v>0.9</v>
      </c>
      <c r="AB4" s="217">
        <v>0</v>
      </c>
      <c r="AC4" s="217">
        <v>0.89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0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6.44</v>
      </c>
      <c r="D5" s="217">
        <v>3.54</v>
      </c>
      <c r="E5" s="217">
        <v>0</v>
      </c>
      <c r="F5" s="217">
        <v>0</v>
      </c>
      <c r="G5" s="217">
        <v>19.329999999999998</v>
      </c>
      <c r="H5" s="217">
        <v>0</v>
      </c>
      <c r="I5" s="217">
        <v>24.89</v>
      </c>
      <c r="J5" s="217">
        <v>2.02</v>
      </c>
      <c r="K5" s="217">
        <v>0.26</v>
      </c>
      <c r="L5" s="217">
        <v>21.21</v>
      </c>
      <c r="M5" s="217">
        <v>1.05</v>
      </c>
      <c r="N5" s="217">
        <v>1.34</v>
      </c>
      <c r="O5" s="217">
        <v>0</v>
      </c>
      <c r="P5" s="217">
        <v>1.59</v>
      </c>
      <c r="Q5" s="217">
        <v>0.61</v>
      </c>
      <c r="R5" s="217">
        <v>0.48</v>
      </c>
      <c r="S5" s="217">
        <v>0.3</v>
      </c>
      <c r="T5" s="217">
        <v>0</v>
      </c>
      <c r="U5" s="217">
        <v>3.88</v>
      </c>
      <c r="V5" s="217">
        <v>0.24</v>
      </c>
      <c r="W5" s="217">
        <v>0.47</v>
      </c>
      <c r="X5" s="217">
        <v>1.68</v>
      </c>
      <c r="Y5" s="217">
        <v>0</v>
      </c>
      <c r="Z5" s="217">
        <v>0.85</v>
      </c>
      <c r="AA5" s="217">
        <v>0.7</v>
      </c>
      <c r="AB5" s="217">
        <v>0</v>
      </c>
      <c r="AC5" s="217">
        <v>0.89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0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6.44</v>
      </c>
      <c r="D6" s="217">
        <v>3.54</v>
      </c>
      <c r="E6" s="217">
        <v>0</v>
      </c>
      <c r="F6" s="217">
        <v>0</v>
      </c>
      <c r="G6" s="217">
        <v>19.329999999999998</v>
      </c>
      <c r="H6" s="217">
        <v>0</v>
      </c>
      <c r="I6" s="217">
        <v>24.89</v>
      </c>
      <c r="J6" s="217">
        <v>2.02</v>
      </c>
      <c r="K6" s="217">
        <v>0.26</v>
      </c>
      <c r="L6" s="217">
        <v>21.46</v>
      </c>
      <c r="M6" s="217">
        <v>1.05</v>
      </c>
      <c r="N6" s="217">
        <v>1.34</v>
      </c>
      <c r="O6" s="217">
        <v>0</v>
      </c>
      <c r="P6" s="217">
        <v>1.59</v>
      </c>
      <c r="Q6" s="217">
        <v>0.98</v>
      </c>
      <c r="R6" s="217">
        <v>0.48</v>
      </c>
      <c r="S6" s="217">
        <v>0.3</v>
      </c>
      <c r="T6" s="217">
        <v>0</v>
      </c>
      <c r="U6" s="217">
        <v>3.88</v>
      </c>
      <c r="V6" s="217">
        <v>0.24</v>
      </c>
      <c r="W6" s="217">
        <v>0.47</v>
      </c>
      <c r="X6" s="217">
        <v>1.68</v>
      </c>
      <c r="Y6" s="217">
        <v>0</v>
      </c>
      <c r="Z6" s="217">
        <v>0.85</v>
      </c>
      <c r="AA6" s="217">
        <v>0.7</v>
      </c>
      <c r="AB6" s="217">
        <v>0</v>
      </c>
      <c r="AC6" s="217">
        <v>0.89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0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6.44</v>
      </c>
      <c r="D7" s="217">
        <v>3.54</v>
      </c>
      <c r="E7" s="217">
        <v>0</v>
      </c>
      <c r="F7" s="217">
        <v>0</v>
      </c>
      <c r="G7" s="217">
        <v>19.329999999999998</v>
      </c>
      <c r="H7" s="217">
        <v>0</v>
      </c>
      <c r="I7" s="217">
        <v>24.89</v>
      </c>
      <c r="J7" s="217">
        <v>2.02</v>
      </c>
      <c r="K7" s="217">
        <v>0.27</v>
      </c>
      <c r="L7" s="217">
        <v>21.46</v>
      </c>
      <c r="M7" s="217">
        <v>1.05</v>
      </c>
      <c r="N7" s="217">
        <v>1.34</v>
      </c>
      <c r="O7" s="217">
        <v>0</v>
      </c>
      <c r="P7" s="217">
        <v>1.59</v>
      </c>
      <c r="Q7" s="217">
        <v>0.98</v>
      </c>
      <c r="R7" s="217">
        <v>0.48</v>
      </c>
      <c r="S7" s="217">
        <v>0.3</v>
      </c>
      <c r="T7" s="217">
        <v>0</v>
      </c>
      <c r="U7" s="217">
        <v>3.88</v>
      </c>
      <c r="V7" s="217">
        <v>0.24</v>
      </c>
      <c r="W7" s="217">
        <v>0.47</v>
      </c>
      <c r="X7" s="217">
        <v>1.68</v>
      </c>
      <c r="Y7" s="217">
        <v>0</v>
      </c>
      <c r="Z7" s="217">
        <v>0.47</v>
      </c>
      <c r="AA7" s="217">
        <v>0.48</v>
      </c>
      <c r="AB7" s="217">
        <v>0</v>
      </c>
      <c r="AC7" s="217">
        <v>0.89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0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6.44</v>
      </c>
      <c r="D8" s="217">
        <v>3.54</v>
      </c>
      <c r="E8" s="217">
        <v>0</v>
      </c>
      <c r="F8" s="217">
        <v>0</v>
      </c>
      <c r="G8" s="217">
        <v>19.329999999999998</v>
      </c>
      <c r="H8" s="217">
        <v>0</v>
      </c>
      <c r="I8" s="217">
        <v>24.89</v>
      </c>
      <c r="J8" s="217">
        <v>2.02</v>
      </c>
      <c r="K8" s="217">
        <v>0.27</v>
      </c>
      <c r="L8" s="217">
        <v>21.46</v>
      </c>
      <c r="M8" s="217">
        <v>1.05</v>
      </c>
      <c r="N8" s="217">
        <v>1.34</v>
      </c>
      <c r="O8" s="217">
        <v>0</v>
      </c>
      <c r="P8" s="217">
        <v>1.59</v>
      </c>
      <c r="Q8" s="217">
        <v>0.98</v>
      </c>
      <c r="R8" s="217">
        <v>0.48</v>
      </c>
      <c r="S8" s="217">
        <v>0.3</v>
      </c>
      <c r="T8" s="217">
        <v>0</v>
      </c>
      <c r="U8" s="217">
        <v>3.88</v>
      </c>
      <c r="V8" s="217">
        <v>0.24</v>
      </c>
      <c r="W8" s="217">
        <v>0.47</v>
      </c>
      <c r="X8" s="217">
        <v>1.68</v>
      </c>
      <c r="Y8" s="217">
        <v>0</v>
      </c>
      <c r="Z8" s="217">
        <v>0.47</v>
      </c>
      <c r="AA8" s="217">
        <v>0.48</v>
      </c>
      <c r="AB8" s="217">
        <v>0</v>
      </c>
      <c r="AC8" s="217">
        <v>0.89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0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6.44</v>
      </c>
      <c r="D9" s="217">
        <v>3.54</v>
      </c>
      <c r="E9" s="217">
        <v>0</v>
      </c>
      <c r="F9" s="217">
        <v>0</v>
      </c>
      <c r="G9" s="217">
        <v>19.329999999999998</v>
      </c>
      <c r="H9" s="217">
        <v>0</v>
      </c>
      <c r="I9" s="217">
        <v>24.89</v>
      </c>
      <c r="J9" s="217">
        <v>2.02</v>
      </c>
      <c r="K9" s="217">
        <v>0.15</v>
      </c>
      <c r="L9" s="217">
        <v>21.46</v>
      </c>
      <c r="M9" s="217">
        <v>1.05</v>
      </c>
      <c r="N9" s="217">
        <v>1.34</v>
      </c>
      <c r="O9" s="217">
        <v>0</v>
      </c>
      <c r="P9" s="217">
        <v>1.59</v>
      </c>
      <c r="Q9" s="217">
        <v>0.98</v>
      </c>
      <c r="R9" s="217">
        <v>0.48</v>
      </c>
      <c r="S9" s="217">
        <v>0.3</v>
      </c>
      <c r="T9" s="217">
        <v>0</v>
      </c>
      <c r="U9" s="217">
        <v>3.88</v>
      </c>
      <c r="V9" s="217">
        <v>0.24</v>
      </c>
      <c r="W9" s="217">
        <v>0.47</v>
      </c>
      <c r="X9" s="217">
        <v>1.68</v>
      </c>
      <c r="Y9" s="217">
        <v>0</v>
      </c>
      <c r="Z9" s="217">
        <v>0.85</v>
      </c>
      <c r="AA9" s="217">
        <v>0.7</v>
      </c>
      <c r="AB9" s="217">
        <v>0</v>
      </c>
      <c r="AC9" s="217">
        <v>0.89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0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6.44</v>
      </c>
      <c r="D10" s="217">
        <v>3.54</v>
      </c>
      <c r="E10" s="217">
        <v>0</v>
      </c>
      <c r="F10" s="217">
        <v>0</v>
      </c>
      <c r="G10" s="217">
        <v>19.329999999999998</v>
      </c>
      <c r="H10" s="217">
        <v>0</v>
      </c>
      <c r="I10" s="217">
        <v>24.89</v>
      </c>
      <c r="J10" s="217">
        <v>2.02</v>
      </c>
      <c r="K10" s="217">
        <v>0.15</v>
      </c>
      <c r="L10" s="217">
        <v>21.46</v>
      </c>
      <c r="M10" s="217">
        <v>1.05</v>
      </c>
      <c r="N10" s="217">
        <v>1.34</v>
      </c>
      <c r="O10" s="217">
        <v>0</v>
      </c>
      <c r="P10" s="217">
        <v>1.59</v>
      </c>
      <c r="Q10" s="217">
        <v>0.98</v>
      </c>
      <c r="R10" s="217">
        <v>0.48</v>
      </c>
      <c r="S10" s="217">
        <v>0.3</v>
      </c>
      <c r="T10" s="217">
        <v>0</v>
      </c>
      <c r="U10" s="217">
        <v>3.88</v>
      </c>
      <c r="V10" s="217">
        <v>0.24</v>
      </c>
      <c r="W10" s="217">
        <v>0.47</v>
      </c>
      <c r="X10" s="217">
        <v>1.68</v>
      </c>
      <c r="Y10" s="217">
        <v>0</v>
      </c>
      <c r="Z10" s="217">
        <v>0.85</v>
      </c>
      <c r="AA10" s="217">
        <v>0.7</v>
      </c>
      <c r="AB10" s="217">
        <v>0</v>
      </c>
      <c r="AC10" s="217">
        <v>0.89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0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6.44</v>
      </c>
      <c r="D11" s="217">
        <v>3.54</v>
      </c>
      <c r="E11" s="217">
        <v>0</v>
      </c>
      <c r="F11" s="217">
        <v>0</v>
      </c>
      <c r="G11" s="217">
        <v>19.329999999999998</v>
      </c>
      <c r="H11" s="217">
        <v>0</v>
      </c>
      <c r="I11" s="217">
        <v>24.89</v>
      </c>
      <c r="J11" s="217">
        <v>2.02</v>
      </c>
      <c r="K11" s="217">
        <v>6.82</v>
      </c>
      <c r="L11" s="217">
        <v>21.46</v>
      </c>
      <c r="M11" s="217">
        <v>1.05</v>
      </c>
      <c r="N11" s="217">
        <v>1.34</v>
      </c>
      <c r="O11" s="217">
        <v>0</v>
      </c>
      <c r="P11" s="217">
        <v>1.59</v>
      </c>
      <c r="Q11" s="217">
        <v>3.55</v>
      </c>
      <c r="R11" s="217">
        <v>0.47</v>
      </c>
      <c r="S11" s="217">
        <v>4.01</v>
      </c>
      <c r="T11" s="217">
        <v>0</v>
      </c>
      <c r="U11" s="217">
        <v>3.88</v>
      </c>
      <c r="V11" s="217">
        <v>0.24</v>
      </c>
      <c r="W11" s="217">
        <v>0.47</v>
      </c>
      <c r="X11" s="217">
        <v>1.68</v>
      </c>
      <c r="Y11" s="217">
        <v>0</v>
      </c>
      <c r="Z11" s="217">
        <v>0.82</v>
      </c>
      <c r="AA11" s="217">
        <v>0.9</v>
      </c>
      <c r="AB11" s="217">
        <v>0</v>
      </c>
      <c r="AC11" s="217">
        <v>0.89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10.89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6.44</v>
      </c>
      <c r="D12" s="217">
        <v>3.54</v>
      </c>
      <c r="E12" s="217">
        <v>0</v>
      </c>
      <c r="F12" s="217">
        <v>0</v>
      </c>
      <c r="G12" s="217">
        <v>19.329999999999998</v>
      </c>
      <c r="H12" s="217">
        <v>0</v>
      </c>
      <c r="I12" s="217">
        <v>24.89</v>
      </c>
      <c r="J12" s="217">
        <v>2.02</v>
      </c>
      <c r="K12" s="217">
        <v>6.83</v>
      </c>
      <c r="L12" s="217">
        <v>21.46</v>
      </c>
      <c r="M12" s="217">
        <v>1.05</v>
      </c>
      <c r="N12" s="217">
        <v>1.34</v>
      </c>
      <c r="O12" s="217">
        <v>0</v>
      </c>
      <c r="P12" s="217">
        <v>1.59</v>
      </c>
      <c r="Q12" s="217">
        <v>3.55</v>
      </c>
      <c r="R12" s="217">
        <v>0.48</v>
      </c>
      <c r="S12" s="217">
        <v>4.01</v>
      </c>
      <c r="T12" s="217">
        <v>0</v>
      </c>
      <c r="U12" s="217">
        <v>3.88</v>
      </c>
      <c r="V12" s="217">
        <v>0.24</v>
      </c>
      <c r="W12" s="217">
        <v>0.47</v>
      </c>
      <c r="X12" s="217">
        <v>1.68</v>
      </c>
      <c r="Y12" s="217">
        <v>0</v>
      </c>
      <c r="Z12" s="217">
        <v>0.82</v>
      </c>
      <c r="AA12" s="217">
        <v>0.9</v>
      </c>
      <c r="AB12" s="217">
        <v>0</v>
      </c>
      <c r="AC12" s="217">
        <v>0.89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10.89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6.44</v>
      </c>
      <c r="D13" s="217">
        <v>3.54</v>
      </c>
      <c r="E13" s="217">
        <v>0</v>
      </c>
      <c r="F13" s="217">
        <v>0</v>
      </c>
      <c r="G13" s="217">
        <v>19.329999999999998</v>
      </c>
      <c r="H13" s="217">
        <v>0</v>
      </c>
      <c r="I13" s="217">
        <v>24.89</v>
      </c>
      <c r="J13" s="217">
        <v>2.02</v>
      </c>
      <c r="K13" s="217">
        <v>6.82</v>
      </c>
      <c r="L13" s="217">
        <v>21.46</v>
      </c>
      <c r="M13" s="217">
        <v>1.05</v>
      </c>
      <c r="N13" s="217">
        <v>1.34</v>
      </c>
      <c r="O13" s="217">
        <v>0</v>
      </c>
      <c r="P13" s="217">
        <v>1.59</v>
      </c>
      <c r="Q13" s="217">
        <v>3.55</v>
      </c>
      <c r="R13" s="217">
        <v>0.48</v>
      </c>
      <c r="S13" s="217">
        <v>5.86</v>
      </c>
      <c r="T13" s="217">
        <v>0</v>
      </c>
      <c r="U13" s="217">
        <v>3.88</v>
      </c>
      <c r="V13" s="217">
        <v>0.24</v>
      </c>
      <c r="W13" s="217">
        <v>0.47</v>
      </c>
      <c r="X13" s="217">
        <v>1.68</v>
      </c>
      <c r="Y13" s="217">
        <v>0</v>
      </c>
      <c r="Z13" s="217">
        <v>0.82</v>
      </c>
      <c r="AA13" s="217">
        <v>0.9</v>
      </c>
      <c r="AB13" s="217">
        <v>0</v>
      </c>
      <c r="AC13" s="217">
        <v>0.59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10.89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6.44</v>
      </c>
      <c r="D14" s="217">
        <v>3.54</v>
      </c>
      <c r="E14" s="217">
        <v>0</v>
      </c>
      <c r="F14" s="217">
        <v>0</v>
      </c>
      <c r="G14" s="217">
        <v>19.329999999999998</v>
      </c>
      <c r="H14" s="217">
        <v>0</v>
      </c>
      <c r="I14" s="217">
        <v>24.89</v>
      </c>
      <c r="J14" s="217">
        <v>2.02</v>
      </c>
      <c r="K14" s="217">
        <v>6.83</v>
      </c>
      <c r="L14" s="217">
        <v>21.46</v>
      </c>
      <c r="M14" s="217">
        <v>1.05</v>
      </c>
      <c r="N14" s="217">
        <v>1.34</v>
      </c>
      <c r="O14" s="217">
        <v>0</v>
      </c>
      <c r="P14" s="217">
        <v>1.59</v>
      </c>
      <c r="Q14" s="217">
        <v>3.55</v>
      </c>
      <c r="R14" s="217">
        <v>0.48</v>
      </c>
      <c r="S14" s="217">
        <v>5.86</v>
      </c>
      <c r="T14" s="217">
        <v>0</v>
      </c>
      <c r="U14" s="217">
        <v>3.88</v>
      </c>
      <c r="V14" s="217">
        <v>0.24</v>
      </c>
      <c r="W14" s="217">
        <v>0.47</v>
      </c>
      <c r="X14" s="217">
        <v>1.68</v>
      </c>
      <c r="Y14" s="217">
        <v>0</v>
      </c>
      <c r="Z14" s="217">
        <v>0.82</v>
      </c>
      <c r="AA14" s="217">
        <v>0.9</v>
      </c>
      <c r="AB14" s="217">
        <v>0</v>
      </c>
      <c r="AC14" s="217">
        <v>0.59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10.89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6.44</v>
      </c>
      <c r="D15" s="217">
        <v>3.54</v>
      </c>
      <c r="E15" s="217">
        <v>0</v>
      </c>
      <c r="F15" s="217">
        <v>0</v>
      </c>
      <c r="G15" s="217">
        <v>19.329999999999998</v>
      </c>
      <c r="H15" s="217">
        <v>0</v>
      </c>
      <c r="I15" s="217">
        <v>24.89</v>
      </c>
      <c r="J15" s="217">
        <v>2.02</v>
      </c>
      <c r="K15" s="217">
        <v>6.95</v>
      </c>
      <c r="L15" s="217">
        <v>21.46</v>
      </c>
      <c r="M15" s="217">
        <v>1.05</v>
      </c>
      <c r="N15" s="217">
        <v>1.34</v>
      </c>
      <c r="O15" s="217">
        <v>0</v>
      </c>
      <c r="P15" s="217">
        <v>1.59</v>
      </c>
      <c r="Q15" s="217">
        <v>3.55</v>
      </c>
      <c r="R15" s="217">
        <v>0.48</v>
      </c>
      <c r="S15" s="217">
        <v>6.01</v>
      </c>
      <c r="T15" s="217">
        <v>0</v>
      </c>
      <c r="U15" s="217">
        <v>3.88</v>
      </c>
      <c r="V15" s="217">
        <v>0.24</v>
      </c>
      <c r="W15" s="217">
        <v>0.47</v>
      </c>
      <c r="X15" s="217">
        <v>1.68</v>
      </c>
      <c r="Y15" s="217">
        <v>0</v>
      </c>
      <c r="Z15" s="217">
        <v>0.82</v>
      </c>
      <c r="AA15" s="217">
        <v>0.9</v>
      </c>
      <c r="AB15" s="217">
        <v>0</v>
      </c>
      <c r="AC15" s="217">
        <v>0.59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10.89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6.44</v>
      </c>
      <c r="D16" s="217">
        <v>3.54</v>
      </c>
      <c r="E16" s="217">
        <v>0</v>
      </c>
      <c r="F16" s="217">
        <v>0</v>
      </c>
      <c r="G16" s="217">
        <v>19.329999999999998</v>
      </c>
      <c r="H16" s="217">
        <v>0</v>
      </c>
      <c r="I16" s="217">
        <v>24.89</v>
      </c>
      <c r="J16" s="217">
        <v>2.02</v>
      </c>
      <c r="K16" s="217">
        <v>6.95</v>
      </c>
      <c r="L16" s="217">
        <v>21.46</v>
      </c>
      <c r="M16" s="217">
        <v>1.05</v>
      </c>
      <c r="N16" s="217">
        <v>1.34</v>
      </c>
      <c r="O16" s="217">
        <v>0</v>
      </c>
      <c r="P16" s="217">
        <v>1.59</v>
      </c>
      <c r="Q16" s="217">
        <v>3.55</v>
      </c>
      <c r="R16" s="217">
        <v>0.48</v>
      </c>
      <c r="S16" s="217">
        <v>6.01</v>
      </c>
      <c r="T16" s="217">
        <v>0</v>
      </c>
      <c r="U16" s="217">
        <v>3.88</v>
      </c>
      <c r="V16" s="217">
        <v>0.24</v>
      </c>
      <c r="W16" s="217">
        <v>0.47</v>
      </c>
      <c r="X16" s="217">
        <v>1.68</v>
      </c>
      <c r="Y16" s="217">
        <v>0</v>
      </c>
      <c r="Z16" s="217">
        <v>0.82</v>
      </c>
      <c r="AA16" s="217">
        <v>0.9</v>
      </c>
      <c r="AB16" s="217">
        <v>0</v>
      </c>
      <c r="AC16" s="217">
        <v>0.59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10.89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6.44</v>
      </c>
      <c r="D17" s="217">
        <v>3.54</v>
      </c>
      <c r="E17" s="217">
        <v>0</v>
      </c>
      <c r="F17" s="217">
        <v>0</v>
      </c>
      <c r="G17" s="217">
        <v>19.329999999999998</v>
      </c>
      <c r="H17" s="217">
        <v>0</v>
      </c>
      <c r="I17" s="217">
        <v>24.89</v>
      </c>
      <c r="J17" s="217">
        <v>2.02</v>
      </c>
      <c r="K17" s="217">
        <v>6.82</v>
      </c>
      <c r="L17" s="217">
        <v>21.46</v>
      </c>
      <c r="M17" s="217">
        <v>1.05</v>
      </c>
      <c r="N17" s="217">
        <v>1.34</v>
      </c>
      <c r="O17" s="217">
        <v>0</v>
      </c>
      <c r="P17" s="217">
        <v>1.59</v>
      </c>
      <c r="Q17" s="217">
        <v>3.55</v>
      </c>
      <c r="R17" s="217">
        <v>0.48</v>
      </c>
      <c r="S17" s="217">
        <v>5.87</v>
      </c>
      <c r="T17" s="217">
        <v>0</v>
      </c>
      <c r="U17" s="217">
        <v>3.88</v>
      </c>
      <c r="V17" s="217">
        <v>0.24</v>
      </c>
      <c r="W17" s="217">
        <v>0.47</v>
      </c>
      <c r="X17" s="217">
        <v>1.68</v>
      </c>
      <c r="Y17" s="217">
        <v>0</v>
      </c>
      <c r="Z17" s="217">
        <v>0</v>
      </c>
      <c r="AA17" s="217">
        <v>0.9</v>
      </c>
      <c r="AB17" s="217">
        <v>0</v>
      </c>
      <c r="AC17" s="217">
        <v>0.59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10.89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6.44</v>
      </c>
      <c r="D18" s="217">
        <v>3.54</v>
      </c>
      <c r="E18" s="217">
        <v>0</v>
      </c>
      <c r="F18" s="217">
        <v>0</v>
      </c>
      <c r="G18" s="217">
        <v>19.329999999999998</v>
      </c>
      <c r="H18" s="217">
        <v>0</v>
      </c>
      <c r="I18" s="217">
        <v>24.89</v>
      </c>
      <c r="J18" s="217">
        <v>2.02</v>
      </c>
      <c r="K18" s="217">
        <v>6.95</v>
      </c>
      <c r="L18" s="217">
        <v>21.46</v>
      </c>
      <c r="M18" s="217">
        <v>1.05</v>
      </c>
      <c r="N18" s="217">
        <v>1.34</v>
      </c>
      <c r="O18" s="217">
        <v>0</v>
      </c>
      <c r="P18" s="217">
        <v>1.59</v>
      </c>
      <c r="Q18" s="217">
        <v>3.78</v>
      </c>
      <c r="R18" s="217">
        <v>0.32</v>
      </c>
      <c r="S18" s="217">
        <v>4.28</v>
      </c>
      <c r="T18" s="217">
        <v>0</v>
      </c>
      <c r="U18" s="217">
        <v>3.88</v>
      </c>
      <c r="V18" s="217">
        <v>0.24</v>
      </c>
      <c r="W18" s="217">
        <v>0.47</v>
      </c>
      <c r="X18" s="217">
        <v>1.68</v>
      </c>
      <c r="Y18" s="217">
        <v>0</v>
      </c>
      <c r="Z18" s="217">
        <v>0.36</v>
      </c>
      <c r="AA18" s="217">
        <v>0.9</v>
      </c>
      <c r="AB18" s="217">
        <v>0</v>
      </c>
      <c r="AC18" s="217">
        <v>0.59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10.89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6.44</v>
      </c>
      <c r="D19" s="217">
        <v>3.54</v>
      </c>
      <c r="E19" s="217">
        <v>0</v>
      </c>
      <c r="F19" s="217">
        <v>0</v>
      </c>
      <c r="G19" s="217">
        <v>19.329999999999998</v>
      </c>
      <c r="H19" s="217">
        <v>0</v>
      </c>
      <c r="I19" s="217">
        <v>24.89</v>
      </c>
      <c r="J19" s="217">
        <v>2.02</v>
      </c>
      <c r="K19" s="217">
        <v>7.44</v>
      </c>
      <c r="L19" s="217">
        <v>21.46</v>
      </c>
      <c r="M19" s="217">
        <v>1.05</v>
      </c>
      <c r="N19" s="217">
        <v>1.34</v>
      </c>
      <c r="O19" s="217">
        <v>0</v>
      </c>
      <c r="P19" s="217">
        <v>1.59</v>
      </c>
      <c r="Q19" s="217">
        <v>3.78</v>
      </c>
      <c r="R19" s="217">
        <v>0.48</v>
      </c>
      <c r="S19" s="217">
        <v>5.74</v>
      </c>
      <c r="T19" s="217">
        <v>0</v>
      </c>
      <c r="U19" s="217">
        <v>3.88</v>
      </c>
      <c r="V19" s="217">
        <v>0.24</v>
      </c>
      <c r="W19" s="217">
        <v>0.47</v>
      </c>
      <c r="X19" s="217">
        <v>1.68</v>
      </c>
      <c r="Y19" s="217">
        <v>0</v>
      </c>
      <c r="Z19" s="217">
        <v>1.44</v>
      </c>
      <c r="AA19" s="217">
        <v>0.9</v>
      </c>
      <c r="AB19" s="217">
        <v>0</v>
      </c>
      <c r="AC19" s="217">
        <v>0.59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10.89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6.44</v>
      </c>
      <c r="D20" s="217">
        <v>3.54</v>
      </c>
      <c r="E20" s="217">
        <v>0</v>
      </c>
      <c r="F20" s="217">
        <v>0</v>
      </c>
      <c r="G20" s="217">
        <v>19.329999999999998</v>
      </c>
      <c r="H20" s="217">
        <v>0</v>
      </c>
      <c r="I20" s="217">
        <v>24.89</v>
      </c>
      <c r="J20" s="217">
        <v>2.02</v>
      </c>
      <c r="K20" s="217">
        <v>7.44</v>
      </c>
      <c r="L20" s="217">
        <v>21.46</v>
      </c>
      <c r="M20" s="217">
        <v>1.05</v>
      </c>
      <c r="N20" s="217">
        <v>1.34</v>
      </c>
      <c r="O20" s="217">
        <v>0</v>
      </c>
      <c r="P20" s="217">
        <v>1.59</v>
      </c>
      <c r="Q20" s="217">
        <v>3.78</v>
      </c>
      <c r="R20" s="217">
        <v>0.48</v>
      </c>
      <c r="S20" s="217">
        <v>4.49</v>
      </c>
      <c r="T20" s="217">
        <v>0</v>
      </c>
      <c r="U20" s="217">
        <v>3.88</v>
      </c>
      <c r="V20" s="217">
        <v>0.24</v>
      </c>
      <c r="W20" s="217">
        <v>0.47</v>
      </c>
      <c r="X20" s="217">
        <v>1.68</v>
      </c>
      <c r="Y20" s="217">
        <v>0</v>
      </c>
      <c r="Z20" s="217">
        <v>1.44</v>
      </c>
      <c r="AA20" s="217">
        <v>0.9</v>
      </c>
      <c r="AB20" s="217">
        <v>0</v>
      </c>
      <c r="AC20" s="217">
        <v>0.59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10.89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6.44</v>
      </c>
      <c r="D21" s="217">
        <v>3.54</v>
      </c>
      <c r="E21" s="217">
        <v>0</v>
      </c>
      <c r="F21" s="217">
        <v>0</v>
      </c>
      <c r="G21" s="217">
        <v>19.329999999999998</v>
      </c>
      <c r="H21" s="217">
        <v>0</v>
      </c>
      <c r="I21" s="217">
        <v>24.89</v>
      </c>
      <c r="J21" s="217">
        <v>2.02</v>
      </c>
      <c r="K21" s="217">
        <v>7.44</v>
      </c>
      <c r="L21" s="217">
        <v>21.46</v>
      </c>
      <c r="M21" s="217">
        <v>1.05</v>
      </c>
      <c r="N21" s="217">
        <v>1.34</v>
      </c>
      <c r="O21" s="217">
        <v>0</v>
      </c>
      <c r="P21" s="217">
        <v>1.59</v>
      </c>
      <c r="Q21" s="217">
        <v>3.78</v>
      </c>
      <c r="R21" s="217">
        <v>0.48</v>
      </c>
      <c r="S21" s="217">
        <v>4.49</v>
      </c>
      <c r="T21" s="217">
        <v>0</v>
      </c>
      <c r="U21" s="217">
        <v>3.88</v>
      </c>
      <c r="V21" s="217">
        <v>0.24</v>
      </c>
      <c r="W21" s="217">
        <v>0.47</v>
      </c>
      <c r="X21" s="217">
        <v>1.68</v>
      </c>
      <c r="Y21" s="217">
        <v>0</v>
      </c>
      <c r="Z21" s="217">
        <v>1.44</v>
      </c>
      <c r="AA21" s="217">
        <v>0.9</v>
      </c>
      <c r="AB21" s="217">
        <v>0</v>
      </c>
      <c r="AC21" s="217">
        <v>0.59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10.89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6.44</v>
      </c>
      <c r="D22" s="217">
        <v>3.54</v>
      </c>
      <c r="E22" s="217">
        <v>0</v>
      </c>
      <c r="F22" s="217">
        <v>0</v>
      </c>
      <c r="G22" s="217">
        <v>19.329999999999998</v>
      </c>
      <c r="H22" s="217">
        <v>0</v>
      </c>
      <c r="I22" s="217">
        <v>24.89</v>
      </c>
      <c r="J22" s="217">
        <v>2.02</v>
      </c>
      <c r="K22" s="217">
        <v>7.44</v>
      </c>
      <c r="L22" s="217">
        <v>21.46</v>
      </c>
      <c r="M22" s="217">
        <v>1.05</v>
      </c>
      <c r="N22" s="217">
        <v>1.34</v>
      </c>
      <c r="O22" s="217">
        <v>0</v>
      </c>
      <c r="P22" s="217">
        <v>1.59</v>
      </c>
      <c r="Q22" s="217">
        <v>3.78</v>
      </c>
      <c r="R22" s="217">
        <v>0.48</v>
      </c>
      <c r="S22" s="217">
        <v>4.49</v>
      </c>
      <c r="T22" s="217">
        <v>0</v>
      </c>
      <c r="U22" s="217">
        <v>3.88</v>
      </c>
      <c r="V22" s="217">
        <v>0.24</v>
      </c>
      <c r="W22" s="217">
        <v>0.47</v>
      </c>
      <c r="X22" s="217">
        <v>1.68</v>
      </c>
      <c r="Y22" s="217">
        <v>0</v>
      </c>
      <c r="Z22" s="217">
        <v>1.44</v>
      </c>
      <c r="AA22" s="217">
        <v>0.9</v>
      </c>
      <c r="AB22" s="217">
        <v>0</v>
      </c>
      <c r="AC22" s="217">
        <v>0.59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10.89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6.44</v>
      </c>
      <c r="D23" s="217">
        <v>3.54</v>
      </c>
      <c r="E23" s="217">
        <v>0</v>
      </c>
      <c r="F23" s="217">
        <v>0</v>
      </c>
      <c r="G23" s="217">
        <v>19.329999999999998</v>
      </c>
      <c r="H23" s="217">
        <v>0</v>
      </c>
      <c r="I23" s="217">
        <v>24.89</v>
      </c>
      <c r="J23" s="217">
        <v>2.02</v>
      </c>
      <c r="K23" s="217">
        <v>7.31</v>
      </c>
      <c r="L23" s="217">
        <v>21.46</v>
      </c>
      <c r="M23" s="217">
        <v>1.05</v>
      </c>
      <c r="N23" s="217">
        <v>1.34</v>
      </c>
      <c r="O23" s="217">
        <v>0</v>
      </c>
      <c r="P23" s="217">
        <v>1.59</v>
      </c>
      <c r="Q23" s="217">
        <v>3.78</v>
      </c>
      <c r="R23" s="217">
        <v>0.48</v>
      </c>
      <c r="S23" s="217">
        <v>4.3600000000000003</v>
      </c>
      <c r="T23" s="217">
        <v>0</v>
      </c>
      <c r="U23" s="217">
        <v>3.88</v>
      </c>
      <c r="V23" s="217">
        <v>0.24</v>
      </c>
      <c r="W23" s="217">
        <v>0.47</v>
      </c>
      <c r="X23" s="217">
        <v>1.68</v>
      </c>
      <c r="Y23" s="217">
        <v>0</v>
      </c>
      <c r="Z23" s="217">
        <v>1.44</v>
      </c>
      <c r="AA23" s="217">
        <v>0.9</v>
      </c>
      <c r="AB23" s="217">
        <v>0</v>
      </c>
      <c r="AC23" s="217">
        <v>0.59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10.89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6.44</v>
      </c>
      <c r="D24" s="217">
        <v>3.54</v>
      </c>
      <c r="E24" s="217">
        <v>0</v>
      </c>
      <c r="F24" s="217">
        <v>0</v>
      </c>
      <c r="G24" s="217">
        <v>19.329999999999998</v>
      </c>
      <c r="H24" s="217">
        <v>0</v>
      </c>
      <c r="I24" s="217">
        <v>24.89</v>
      </c>
      <c r="J24" s="217">
        <v>1.68</v>
      </c>
      <c r="K24" s="217">
        <v>7.31</v>
      </c>
      <c r="L24" s="217">
        <v>21.46</v>
      </c>
      <c r="M24" s="217">
        <v>1.05</v>
      </c>
      <c r="N24" s="217">
        <v>1.34</v>
      </c>
      <c r="O24" s="217">
        <v>0</v>
      </c>
      <c r="P24" s="217">
        <v>1.59</v>
      </c>
      <c r="Q24" s="217">
        <v>3.78</v>
      </c>
      <c r="R24" s="217">
        <v>0.48</v>
      </c>
      <c r="S24" s="217">
        <v>4.3600000000000003</v>
      </c>
      <c r="T24" s="217">
        <v>0</v>
      </c>
      <c r="U24" s="217">
        <v>3.88</v>
      </c>
      <c r="V24" s="217">
        <v>0.24</v>
      </c>
      <c r="W24" s="217">
        <v>0.47</v>
      </c>
      <c r="X24" s="217">
        <v>1.68</v>
      </c>
      <c r="Y24" s="217">
        <v>0</v>
      </c>
      <c r="Z24" s="217">
        <v>1.44</v>
      </c>
      <c r="AA24" s="217">
        <v>0.9</v>
      </c>
      <c r="AB24" s="217">
        <v>0</v>
      </c>
      <c r="AC24" s="217">
        <v>0.59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10.89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6.44</v>
      </c>
      <c r="D25" s="217">
        <v>3.54</v>
      </c>
      <c r="E25" s="217">
        <v>0</v>
      </c>
      <c r="F25" s="217">
        <v>0</v>
      </c>
      <c r="G25" s="217">
        <v>19.329999999999998</v>
      </c>
      <c r="H25" s="217">
        <v>0</v>
      </c>
      <c r="I25" s="217">
        <v>24.89</v>
      </c>
      <c r="J25" s="217">
        <v>1.68</v>
      </c>
      <c r="K25" s="217">
        <v>7.78</v>
      </c>
      <c r="L25" s="217">
        <v>21.46</v>
      </c>
      <c r="M25" s="217">
        <v>1.05</v>
      </c>
      <c r="N25" s="217">
        <v>1.34</v>
      </c>
      <c r="O25" s="217">
        <v>0</v>
      </c>
      <c r="P25" s="217">
        <v>1.59</v>
      </c>
      <c r="Q25" s="217">
        <v>3.79</v>
      </c>
      <c r="R25" s="217">
        <v>0.48</v>
      </c>
      <c r="S25" s="217">
        <v>4.8499999999999996</v>
      </c>
      <c r="T25" s="217">
        <v>0</v>
      </c>
      <c r="U25" s="217">
        <v>3.88</v>
      </c>
      <c r="V25" s="217">
        <v>0.24</v>
      </c>
      <c r="W25" s="217">
        <v>0.47</v>
      </c>
      <c r="X25" s="217">
        <v>1.68</v>
      </c>
      <c r="Y25" s="217">
        <v>0</v>
      </c>
      <c r="Z25" s="217">
        <v>1.44</v>
      </c>
      <c r="AA25" s="217">
        <v>0.9</v>
      </c>
      <c r="AB25" s="217">
        <v>0</v>
      </c>
      <c r="AC25" s="217">
        <v>0.89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10.89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6.44</v>
      </c>
      <c r="D26" s="217">
        <v>3.54</v>
      </c>
      <c r="E26" s="217">
        <v>0</v>
      </c>
      <c r="F26" s="217">
        <v>0</v>
      </c>
      <c r="G26" s="217">
        <v>19.329999999999998</v>
      </c>
      <c r="H26" s="217">
        <v>0</v>
      </c>
      <c r="I26" s="217">
        <v>24.89</v>
      </c>
      <c r="J26" s="217">
        <v>1.68</v>
      </c>
      <c r="K26" s="217">
        <v>7.78</v>
      </c>
      <c r="L26" s="217">
        <v>21.46</v>
      </c>
      <c r="M26" s="217">
        <v>1.05</v>
      </c>
      <c r="N26" s="217">
        <v>1.34</v>
      </c>
      <c r="O26" s="217">
        <v>0</v>
      </c>
      <c r="P26" s="217">
        <v>1.59</v>
      </c>
      <c r="Q26" s="217">
        <v>3.79</v>
      </c>
      <c r="R26" s="217">
        <v>0.48</v>
      </c>
      <c r="S26" s="217">
        <v>4.8499999999999996</v>
      </c>
      <c r="T26" s="217">
        <v>0</v>
      </c>
      <c r="U26" s="217">
        <v>3.88</v>
      </c>
      <c r="V26" s="217">
        <v>0.24</v>
      </c>
      <c r="W26" s="217">
        <v>0.47</v>
      </c>
      <c r="X26" s="217">
        <v>1.68</v>
      </c>
      <c r="Y26" s="217">
        <v>0</v>
      </c>
      <c r="Z26" s="217">
        <v>1.44</v>
      </c>
      <c r="AA26" s="217">
        <v>0.9</v>
      </c>
      <c r="AB26" s="217">
        <v>0</v>
      </c>
      <c r="AC26" s="217">
        <v>0.89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10.89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6.44</v>
      </c>
      <c r="D27" s="217">
        <v>3.54</v>
      </c>
      <c r="E27" s="217">
        <v>0</v>
      </c>
      <c r="F27" s="217">
        <v>0</v>
      </c>
      <c r="G27" s="217">
        <v>18.989999999999998</v>
      </c>
      <c r="H27" s="217">
        <v>0</v>
      </c>
      <c r="I27" s="217">
        <v>22.87</v>
      </c>
      <c r="J27" s="217">
        <v>1.68</v>
      </c>
      <c r="K27" s="217">
        <v>9.4</v>
      </c>
      <c r="L27" s="217">
        <v>21.46</v>
      </c>
      <c r="M27" s="217">
        <v>1.05</v>
      </c>
      <c r="N27" s="217">
        <v>1.34</v>
      </c>
      <c r="O27" s="217">
        <v>0</v>
      </c>
      <c r="P27" s="217">
        <v>1.59</v>
      </c>
      <c r="Q27" s="217">
        <v>6.7</v>
      </c>
      <c r="R27" s="217">
        <v>0.48</v>
      </c>
      <c r="S27" s="217">
        <v>8.09</v>
      </c>
      <c r="T27" s="217">
        <v>0</v>
      </c>
      <c r="U27" s="217">
        <v>3.88</v>
      </c>
      <c r="V27" s="217">
        <v>0.24</v>
      </c>
      <c r="W27" s="217">
        <v>0.47</v>
      </c>
      <c r="X27" s="217">
        <v>1.68</v>
      </c>
      <c r="Y27" s="217">
        <v>0</v>
      </c>
      <c r="Z27" s="217">
        <v>1.44</v>
      </c>
      <c r="AA27" s="217">
        <v>0.9</v>
      </c>
      <c r="AB27" s="217">
        <v>0</v>
      </c>
      <c r="AC27" s="217">
        <v>0.89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10.89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6.44</v>
      </c>
      <c r="D28" s="217">
        <v>3.54</v>
      </c>
      <c r="E28" s="217">
        <v>0</v>
      </c>
      <c r="F28" s="217">
        <v>0</v>
      </c>
      <c r="G28" s="217">
        <v>18.989999999999998</v>
      </c>
      <c r="H28" s="217">
        <v>0</v>
      </c>
      <c r="I28" s="217">
        <v>22.87</v>
      </c>
      <c r="J28" s="217">
        <v>1.68</v>
      </c>
      <c r="K28" s="217">
        <v>9.4</v>
      </c>
      <c r="L28" s="217">
        <v>116.3</v>
      </c>
      <c r="M28" s="217">
        <v>1.05</v>
      </c>
      <c r="N28" s="217">
        <v>1.34</v>
      </c>
      <c r="O28" s="217">
        <v>0</v>
      </c>
      <c r="P28" s="217">
        <v>1.59</v>
      </c>
      <c r="Q28" s="217">
        <v>6.7</v>
      </c>
      <c r="R28" s="217">
        <v>0.48</v>
      </c>
      <c r="S28" s="217">
        <v>8.09</v>
      </c>
      <c r="T28" s="217">
        <v>0</v>
      </c>
      <c r="U28" s="217">
        <v>3.88</v>
      </c>
      <c r="V28" s="217">
        <v>0.24</v>
      </c>
      <c r="W28" s="217">
        <v>0.47</v>
      </c>
      <c r="X28" s="217">
        <v>1.68</v>
      </c>
      <c r="Y28" s="217">
        <v>0</v>
      </c>
      <c r="Z28" s="217">
        <v>1.44</v>
      </c>
      <c r="AA28" s="217">
        <v>0.9</v>
      </c>
      <c r="AB28" s="217">
        <v>0</v>
      </c>
      <c r="AC28" s="217">
        <v>0.89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10.89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6.44</v>
      </c>
      <c r="D29" s="217">
        <v>3.54</v>
      </c>
      <c r="E29" s="217">
        <v>0</v>
      </c>
      <c r="F29" s="217">
        <v>0</v>
      </c>
      <c r="G29" s="217">
        <v>18.989999999999998</v>
      </c>
      <c r="H29" s="217">
        <v>0</v>
      </c>
      <c r="I29" s="217">
        <v>22.87</v>
      </c>
      <c r="J29" s="217">
        <v>1.68</v>
      </c>
      <c r="K29" s="217">
        <v>9.4</v>
      </c>
      <c r="L29" s="217">
        <v>212.59</v>
      </c>
      <c r="M29" s="217">
        <v>1.05</v>
      </c>
      <c r="N29" s="217">
        <v>1.34</v>
      </c>
      <c r="O29" s="217">
        <v>0</v>
      </c>
      <c r="P29" s="217">
        <v>1.59</v>
      </c>
      <c r="Q29" s="217">
        <v>6.7</v>
      </c>
      <c r="R29" s="217">
        <v>11.08</v>
      </c>
      <c r="S29" s="217">
        <v>8.09</v>
      </c>
      <c r="T29" s="217">
        <v>0</v>
      </c>
      <c r="U29" s="217">
        <v>3.88</v>
      </c>
      <c r="V29" s="217">
        <v>6.36</v>
      </c>
      <c r="W29" s="217">
        <v>8.0399999999999991</v>
      </c>
      <c r="X29" s="217">
        <v>1.68</v>
      </c>
      <c r="Y29" s="217">
        <v>0</v>
      </c>
      <c r="Z29" s="217">
        <v>1.44</v>
      </c>
      <c r="AA29" s="217">
        <v>16.510000000000002</v>
      </c>
      <c r="AB29" s="217">
        <v>0</v>
      </c>
      <c r="AC29" s="217">
        <v>0.59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10.89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6.44</v>
      </c>
      <c r="D30" s="217">
        <v>3.54</v>
      </c>
      <c r="E30" s="217">
        <v>0</v>
      </c>
      <c r="F30" s="217">
        <v>0</v>
      </c>
      <c r="G30" s="217">
        <v>18.989999999999998</v>
      </c>
      <c r="H30" s="217">
        <v>0</v>
      </c>
      <c r="I30" s="217">
        <v>22.87</v>
      </c>
      <c r="J30" s="217">
        <v>1.68</v>
      </c>
      <c r="K30" s="217">
        <v>9.4</v>
      </c>
      <c r="L30" s="217">
        <v>272.29000000000002</v>
      </c>
      <c r="M30" s="217">
        <v>1.05</v>
      </c>
      <c r="N30" s="217">
        <v>1.34</v>
      </c>
      <c r="O30" s="217">
        <v>0</v>
      </c>
      <c r="P30" s="217">
        <v>1.59</v>
      </c>
      <c r="Q30" s="217">
        <v>6.7</v>
      </c>
      <c r="R30" s="217">
        <v>11.08</v>
      </c>
      <c r="S30" s="217">
        <v>8.09</v>
      </c>
      <c r="T30" s="217">
        <v>0</v>
      </c>
      <c r="U30" s="217">
        <v>3.88</v>
      </c>
      <c r="V30" s="217">
        <v>6.36</v>
      </c>
      <c r="W30" s="217">
        <v>10.83</v>
      </c>
      <c r="X30" s="217">
        <v>1.68</v>
      </c>
      <c r="Y30" s="217">
        <v>0</v>
      </c>
      <c r="Z30" s="217">
        <v>1.44</v>
      </c>
      <c r="AA30" s="217">
        <v>16.510000000000002</v>
      </c>
      <c r="AB30" s="217">
        <v>0</v>
      </c>
      <c r="AC30" s="217">
        <v>0.59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10.89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6.44</v>
      </c>
      <c r="D31" s="217">
        <v>3.54</v>
      </c>
      <c r="E31" s="217">
        <v>0</v>
      </c>
      <c r="F31" s="217">
        <v>0</v>
      </c>
      <c r="G31" s="217">
        <v>18.989999999999998</v>
      </c>
      <c r="H31" s="217">
        <v>0</v>
      </c>
      <c r="I31" s="217">
        <v>22.87</v>
      </c>
      <c r="J31" s="217">
        <v>1.68</v>
      </c>
      <c r="K31" s="217">
        <v>9.4</v>
      </c>
      <c r="L31" s="217">
        <v>272.29000000000002</v>
      </c>
      <c r="M31" s="217">
        <v>1.05</v>
      </c>
      <c r="N31" s="217">
        <v>1.34</v>
      </c>
      <c r="O31" s="217">
        <v>0</v>
      </c>
      <c r="P31" s="217">
        <v>1.59</v>
      </c>
      <c r="Q31" s="217">
        <v>6.7</v>
      </c>
      <c r="R31" s="217">
        <v>11.08</v>
      </c>
      <c r="S31" s="217">
        <v>8.09</v>
      </c>
      <c r="T31" s="217">
        <v>0</v>
      </c>
      <c r="U31" s="217">
        <v>3.88</v>
      </c>
      <c r="V31" s="217">
        <v>6.36</v>
      </c>
      <c r="W31" s="217">
        <v>10.83</v>
      </c>
      <c r="X31" s="217">
        <v>32.74</v>
      </c>
      <c r="Y31" s="217">
        <v>0</v>
      </c>
      <c r="Z31" s="217">
        <v>27.07</v>
      </c>
      <c r="AA31" s="217">
        <v>16.510000000000002</v>
      </c>
      <c r="AB31" s="217">
        <v>0</v>
      </c>
      <c r="AC31" s="217">
        <v>0.59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11.2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6.44</v>
      </c>
      <c r="D32" s="217">
        <v>3.54</v>
      </c>
      <c r="E32" s="217">
        <v>0</v>
      </c>
      <c r="F32" s="217">
        <v>0</v>
      </c>
      <c r="G32" s="217">
        <v>18.989999999999998</v>
      </c>
      <c r="H32" s="217">
        <v>0</v>
      </c>
      <c r="I32" s="217">
        <v>22.87</v>
      </c>
      <c r="J32" s="217">
        <v>1.68</v>
      </c>
      <c r="K32" s="217">
        <v>9.4</v>
      </c>
      <c r="L32" s="217">
        <v>272.29000000000002</v>
      </c>
      <c r="M32" s="217">
        <v>1.05</v>
      </c>
      <c r="N32" s="217">
        <v>1.34</v>
      </c>
      <c r="O32" s="217">
        <v>0</v>
      </c>
      <c r="P32" s="217">
        <v>1.59</v>
      </c>
      <c r="Q32" s="217">
        <v>6.7</v>
      </c>
      <c r="R32" s="217">
        <v>11.08</v>
      </c>
      <c r="S32" s="217">
        <v>8.09</v>
      </c>
      <c r="T32" s="217">
        <v>0</v>
      </c>
      <c r="U32" s="217">
        <v>3.88</v>
      </c>
      <c r="V32" s="217">
        <v>6.36</v>
      </c>
      <c r="W32" s="217">
        <v>10.83</v>
      </c>
      <c r="X32" s="217">
        <v>32.74</v>
      </c>
      <c r="Y32" s="217">
        <v>0</v>
      </c>
      <c r="Z32" s="217">
        <v>29.21</v>
      </c>
      <c r="AA32" s="217">
        <v>16.510000000000002</v>
      </c>
      <c r="AB32" s="217">
        <v>0</v>
      </c>
      <c r="AC32" s="217">
        <v>0.59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11.2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6.44</v>
      </c>
      <c r="D33" s="217">
        <v>3.54</v>
      </c>
      <c r="E33" s="217">
        <v>0</v>
      </c>
      <c r="F33" s="217">
        <v>0</v>
      </c>
      <c r="G33" s="217">
        <v>18.989999999999998</v>
      </c>
      <c r="H33" s="217">
        <v>0</v>
      </c>
      <c r="I33" s="217">
        <v>22.87</v>
      </c>
      <c r="J33" s="217">
        <v>1.68</v>
      </c>
      <c r="K33" s="217">
        <v>7</v>
      </c>
      <c r="L33" s="217">
        <v>269.89</v>
      </c>
      <c r="M33" s="217">
        <v>1.05</v>
      </c>
      <c r="N33" s="217">
        <v>1.34</v>
      </c>
      <c r="O33" s="217">
        <v>0</v>
      </c>
      <c r="P33" s="217">
        <v>1.59</v>
      </c>
      <c r="Q33" s="217">
        <v>3.87</v>
      </c>
      <c r="R33" s="217">
        <v>11.08</v>
      </c>
      <c r="S33" s="217">
        <v>4.51</v>
      </c>
      <c r="T33" s="217">
        <v>0</v>
      </c>
      <c r="U33" s="217">
        <v>3.88</v>
      </c>
      <c r="V33" s="217">
        <v>6.36</v>
      </c>
      <c r="W33" s="217">
        <v>10.83</v>
      </c>
      <c r="X33" s="217">
        <v>32.74</v>
      </c>
      <c r="Y33" s="217">
        <v>0</v>
      </c>
      <c r="Z33" s="217">
        <v>29.21</v>
      </c>
      <c r="AA33" s="217">
        <v>16.510000000000002</v>
      </c>
      <c r="AB33" s="217">
        <v>0</v>
      </c>
      <c r="AC33" s="217">
        <v>0.59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11.2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6.44</v>
      </c>
      <c r="D34" s="217">
        <v>3.54</v>
      </c>
      <c r="E34" s="217">
        <v>0</v>
      </c>
      <c r="F34" s="217">
        <v>0</v>
      </c>
      <c r="G34" s="217">
        <v>18.989999999999998</v>
      </c>
      <c r="H34" s="217">
        <v>0</v>
      </c>
      <c r="I34" s="217">
        <v>22.87</v>
      </c>
      <c r="J34" s="217">
        <v>1.68</v>
      </c>
      <c r="K34" s="217">
        <v>7</v>
      </c>
      <c r="L34" s="217">
        <v>269.89</v>
      </c>
      <c r="M34" s="217">
        <v>1.05</v>
      </c>
      <c r="N34" s="217">
        <v>1.34</v>
      </c>
      <c r="O34" s="217">
        <v>0</v>
      </c>
      <c r="P34" s="217">
        <v>1.59</v>
      </c>
      <c r="Q34" s="217">
        <v>6.7</v>
      </c>
      <c r="R34" s="217">
        <v>11.08</v>
      </c>
      <c r="S34" s="217">
        <v>4.51</v>
      </c>
      <c r="T34" s="217">
        <v>0</v>
      </c>
      <c r="U34" s="217">
        <v>3.88</v>
      </c>
      <c r="V34" s="217">
        <v>6.36</v>
      </c>
      <c r="W34" s="217">
        <v>10.83</v>
      </c>
      <c r="X34" s="217">
        <v>1.68</v>
      </c>
      <c r="Y34" s="217">
        <v>0</v>
      </c>
      <c r="Z34" s="217">
        <v>3.22</v>
      </c>
      <c r="AA34" s="217">
        <v>16.510000000000002</v>
      </c>
      <c r="AB34" s="217">
        <v>0</v>
      </c>
      <c r="AC34" s="217">
        <v>0.59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11.2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6.44</v>
      </c>
      <c r="D35" s="217">
        <v>3.54</v>
      </c>
      <c r="E35" s="217">
        <v>0</v>
      </c>
      <c r="F35" s="217">
        <v>0</v>
      </c>
      <c r="G35" s="217">
        <v>18.989999999999998</v>
      </c>
      <c r="H35" s="217">
        <v>0</v>
      </c>
      <c r="I35" s="217">
        <v>22.87</v>
      </c>
      <c r="J35" s="217">
        <v>1.68</v>
      </c>
      <c r="K35" s="217">
        <v>6.96</v>
      </c>
      <c r="L35" s="217">
        <v>272.29000000000002</v>
      </c>
      <c r="M35" s="217">
        <v>1.05</v>
      </c>
      <c r="N35" s="217">
        <v>1.34</v>
      </c>
      <c r="O35" s="217">
        <v>0</v>
      </c>
      <c r="P35" s="217">
        <v>1.59</v>
      </c>
      <c r="Q35" s="217">
        <v>3.89</v>
      </c>
      <c r="R35" s="217">
        <v>11.08</v>
      </c>
      <c r="S35" s="217">
        <v>4.28</v>
      </c>
      <c r="T35" s="217">
        <v>0</v>
      </c>
      <c r="U35" s="217">
        <v>3.88</v>
      </c>
      <c r="V35" s="217">
        <v>6.36</v>
      </c>
      <c r="W35" s="217">
        <v>10.83</v>
      </c>
      <c r="X35" s="217">
        <v>1.68</v>
      </c>
      <c r="Y35" s="217">
        <v>0</v>
      </c>
      <c r="Z35" s="217">
        <v>1.44</v>
      </c>
      <c r="AA35" s="217">
        <v>16.510000000000002</v>
      </c>
      <c r="AB35" s="217">
        <v>0</v>
      </c>
      <c r="AC35" s="217">
        <v>0.59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11.2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6.44</v>
      </c>
      <c r="D36" s="217">
        <v>3.54</v>
      </c>
      <c r="E36" s="217">
        <v>0</v>
      </c>
      <c r="F36" s="217">
        <v>0</v>
      </c>
      <c r="G36" s="217">
        <v>18.989999999999998</v>
      </c>
      <c r="H36" s="217">
        <v>0</v>
      </c>
      <c r="I36" s="217">
        <v>22.87</v>
      </c>
      <c r="J36" s="217">
        <v>1.68</v>
      </c>
      <c r="K36" s="217">
        <v>6.96</v>
      </c>
      <c r="L36" s="217">
        <v>272.29000000000002</v>
      </c>
      <c r="M36" s="217">
        <v>1.05</v>
      </c>
      <c r="N36" s="217">
        <v>1.34</v>
      </c>
      <c r="O36" s="217">
        <v>0</v>
      </c>
      <c r="P36" s="217">
        <v>1.59</v>
      </c>
      <c r="Q36" s="217">
        <v>3.89</v>
      </c>
      <c r="R36" s="217">
        <v>11.08</v>
      </c>
      <c r="S36" s="217">
        <v>4.28</v>
      </c>
      <c r="T36" s="217">
        <v>0</v>
      </c>
      <c r="U36" s="217">
        <v>3.88</v>
      </c>
      <c r="V36" s="217">
        <v>6.36</v>
      </c>
      <c r="W36" s="217">
        <v>10.83</v>
      </c>
      <c r="X36" s="217">
        <v>1.68</v>
      </c>
      <c r="Y36" s="217">
        <v>0</v>
      </c>
      <c r="Z36" s="217">
        <v>1.44</v>
      </c>
      <c r="AA36" s="217">
        <v>16.510000000000002</v>
      </c>
      <c r="AB36" s="217">
        <v>0</v>
      </c>
      <c r="AC36" s="217">
        <v>0.59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11.2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6.44</v>
      </c>
      <c r="D37" s="217">
        <v>3.54</v>
      </c>
      <c r="E37" s="217">
        <v>0</v>
      </c>
      <c r="F37" s="217">
        <v>0</v>
      </c>
      <c r="G37" s="217">
        <v>18.989999999999998</v>
      </c>
      <c r="H37" s="217">
        <v>0</v>
      </c>
      <c r="I37" s="217">
        <v>22.87</v>
      </c>
      <c r="J37" s="217">
        <v>1.68</v>
      </c>
      <c r="K37" s="217">
        <v>6.96</v>
      </c>
      <c r="L37" s="217">
        <v>272.29000000000002</v>
      </c>
      <c r="M37" s="217">
        <v>1.05</v>
      </c>
      <c r="N37" s="217">
        <v>1.34</v>
      </c>
      <c r="O37" s="217">
        <v>0</v>
      </c>
      <c r="P37" s="217">
        <v>1.59</v>
      </c>
      <c r="Q37" s="217">
        <v>6.7</v>
      </c>
      <c r="R37" s="217">
        <v>11.08</v>
      </c>
      <c r="S37" s="217">
        <v>4.28</v>
      </c>
      <c r="T37" s="217">
        <v>0</v>
      </c>
      <c r="U37" s="217">
        <v>3.88</v>
      </c>
      <c r="V37" s="217">
        <v>6.36</v>
      </c>
      <c r="W37" s="217">
        <v>10.83</v>
      </c>
      <c r="X37" s="217">
        <v>1.68</v>
      </c>
      <c r="Y37" s="217">
        <v>0</v>
      </c>
      <c r="Z37" s="217">
        <v>1.44</v>
      </c>
      <c r="AA37" s="217">
        <v>16.510000000000002</v>
      </c>
      <c r="AB37" s="217">
        <v>0</v>
      </c>
      <c r="AC37" s="217">
        <v>0.59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11.2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6.44</v>
      </c>
      <c r="D38" s="217">
        <v>3.54</v>
      </c>
      <c r="E38" s="217">
        <v>0</v>
      </c>
      <c r="F38" s="217">
        <v>0</v>
      </c>
      <c r="G38" s="217">
        <v>18.989999999999998</v>
      </c>
      <c r="H38" s="217">
        <v>0</v>
      </c>
      <c r="I38" s="217">
        <v>22.87</v>
      </c>
      <c r="J38" s="217">
        <v>1.68</v>
      </c>
      <c r="K38" s="217">
        <v>6.96</v>
      </c>
      <c r="L38" s="217">
        <v>272.29000000000002</v>
      </c>
      <c r="M38" s="217">
        <v>1.05</v>
      </c>
      <c r="N38" s="217">
        <v>1.34</v>
      </c>
      <c r="O38" s="217">
        <v>0</v>
      </c>
      <c r="P38" s="217">
        <v>1.59</v>
      </c>
      <c r="Q38" s="217">
        <v>6.7</v>
      </c>
      <c r="R38" s="217">
        <v>11.08</v>
      </c>
      <c r="S38" s="217">
        <v>4.28</v>
      </c>
      <c r="T38" s="217">
        <v>0</v>
      </c>
      <c r="U38" s="217">
        <v>3.88</v>
      </c>
      <c r="V38" s="217">
        <v>6.36</v>
      </c>
      <c r="W38" s="217">
        <v>10.83</v>
      </c>
      <c r="X38" s="217">
        <v>1.68</v>
      </c>
      <c r="Y38" s="217">
        <v>0</v>
      </c>
      <c r="Z38" s="217">
        <v>1.44</v>
      </c>
      <c r="AA38" s="217">
        <v>16.510000000000002</v>
      </c>
      <c r="AB38" s="217">
        <v>0</v>
      </c>
      <c r="AC38" s="217">
        <v>0.59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11.2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6.44</v>
      </c>
      <c r="D39" s="217">
        <v>3.54</v>
      </c>
      <c r="E39" s="217">
        <v>0</v>
      </c>
      <c r="F39" s="217">
        <v>0</v>
      </c>
      <c r="G39" s="217">
        <v>18.989999999999998</v>
      </c>
      <c r="H39" s="217">
        <v>0</v>
      </c>
      <c r="I39" s="217">
        <v>22.54</v>
      </c>
      <c r="J39" s="217">
        <v>1.68</v>
      </c>
      <c r="K39" s="217">
        <v>6.96</v>
      </c>
      <c r="L39" s="217">
        <v>272.29000000000002</v>
      </c>
      <c r="M39" s="217">
        <v>1.05</v>
      </c>
      <c r="N39" s="217">
        <v>1.34</v>
      </c>
      <c r="O39" s="217">
        <v>0</v>
      </c>
      <c r="P39" s="217">
        <v>1.59</v>
      </c>
      <c r="Q39" s="217">
        <v>4.42</v>
      </c>
      <c r="R39" s="217">
        <v>11.08</v>
      </c>
      <c r="S39" s="217">
        <v>4.49</v>
      </c>
      <c r="T39" s="217">
        <v>0</v>
      </c>
      <c r="U39" s="217">
        <v>3.88</v>
      </c>
      <c r="V39" s="217">
        <v>6.36</v>
      </c>
      <c r="W39" s="217">
        <v>10.83</v>
      </c>
      <c r="X39" s="217">
        <v>33.71</v>
      </c>
      <c r="Y39" s="217">
        <v>0</v>
      </c>
      <c r="Z39" s="217">
        <v>27.07</v>
      </c>
      <c r="AA39" s="217">
        <v>16.510000000000002</v>
      </c>
      <c r="AB39" s="217">
        <v>0</v>
      </c>
      <c r="AC39" s="217">
        <v>0.59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10.119999999999999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6.44</v>
      </c>
      <c r="D40" s="217">
        <v>3.54</v>
      </c>
      <c r="E40" s="217">
        <v>0</v>
      </c>
      <c r="F40" s="217">
        <v>0</v>
      </c>
      <c r="G40" s="217">
        <v>18.989999999999998</v>
      </c>
      <c r="H40" s="217">
        <v>0</v>
      </c>
      <c r="I40" s="217">
        <v>22.54</v>
      </c>
      <c r="J40" s="217">
        <v>1.68</v>
      </c>
      <c r="K40" s="217">
        <v>6.96</v>
      </c>
      <c r="L40" s="217">
        <v>272.29000000000002</v>
      </c>
      <c r="M40" s="217">
        <v>1.05</v>
      </c>
      <c r="N40" s="217">
        <v>1.34</v>
      </c>
      <c r="O40" s="217">
        <v>0</v>
      </c>
      <c r="P40" s="217">
        <v>1.59</v>
      </c>
      <c r="Q40" s="217">
        <v>4.42</v>
      </c>
      <c r="R40" s="217">
        <v>11.08</v>
      </c>
      <c r="S40" s="217">
        <v>4.49</v>
      </c>
      <c r="T40" s="217">
        <v>0</v>
      </c>
      <c r="U40" s="217">
        <v>3.88</v>
      </c>
      <c r="V40" s="217">
        <v>6.36</v>
      </c>
      <c r="W40" s="217">
        <v>10.83</v>
      </c>
      <c r="X40" s="217">
        <v>1.68</v>
      </c>
      <c r="Y40" s="217">
        <v>0</v>
      </c>
      <c r="Z40" s="217">
        <v>1.44</v>
      </c>
      <c r="AA40" s="217">
        <v>16.510000000000002</v>
      </c>
      <c r="AB40" s="217">
        <v>0</v>
      </c>
      <c r="AC40" s="217">
        <v>0.59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10.119999999999999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6.44</v>
      </c>
      <c r="D41" s="217">
        <v>3.54</v>
      </c>
      <c r="E41" s="217">
        <v>0</v>
      </c>
      <c r="F41" s="217">
        <v>0</v>
      </c>
      <c r="G41" s="217">
        <v>18.989999999999998</v>
      </c>
      <c r="H41" s="217">
        <v>0</v>
      </c>
      <c r="I41" s="217">
        <v>22.54</v>
      </c>
      <c r="J41" s="217">
        <v>1.68</v>
      </c>
      <c r="K41" s="217">
        <v>6.96</v>
      </c>
      <c r="L41" s="217">
        <v>272.29000000000002</v>
      </c>
      <c r="M41" s="217">
        <v>1.05</v>
      </c>
      <c r="N41" s="217">
        <v>1.34</v>
      </c>
      <c r="O41" s="217">
        <v>0</v>
      </c>
      <c r="P41" s="217">
        <v>1.59</v>
      </c>
      <c r="Q41" s="217">
        <v>4.42</v>
      </c>
      <c r="R41" s="217">
        <v>11.08</v>
      </c>
      <c r="S41" s="217">
        <v>4.25</v>
      </c>
      <c r="T41" s="217">
        <v>0</v>
      </c>
      <c r="U41" s="217">
        <v>3.88</v>
      </c>
      <c r="V41" s="217">
        <v>6.36</v>
      </c>
      <c r="W41" s="217">
        <v>11.11</v>
      </c>
      <c r="X41" s="217">
        <v>19.61</v>
      </c>
      <c r="Y41" s="217">
        <v>0</v>
      </c>
      <c r="Z41" s="217">
        <v>27.07</v>
      </c>
      <c r="AA41" s="217">
        <v>16.510000000000002</v>
      </c>
      <c r="AB41" s="217">
        <v>0</v>
      </c>
      <c r="AC41" s="217">
        <v>0.3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10.119999999999999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6.44</v>
      </c>
      <c r="D42" s="217">
        <v>3.54</v>
      </c>
      <c r="E42" s="217">
        <v>0</v>
      </c>
      <c r="F42" s="217">
        <v>0</v>
      </c>
      <c r="G42" s="217">
        <v>18.989999999999998</v>
      </c>
      <c r="H42" s="217">
        <v>0</v>
      </c>
      <c r="I42" s="217">
        <v>22.54</v>
      </c>
      <c r="J42" s="217">
        <v>1.68</v>
      </c>
      <c r="K42" s="217">
        <v>6.96</v>
      </c>
      <c r="L42" s="217">
        <v>272.29000000000002</v>
      </c>
      <c r="M42" s="217">
        <v>1.05</v>
      </c>
      <c r="N42" s="217">
        <v>1.34</v>
      </c>
      <c r="O42" s="217">
        <v>0</v>
      </c>
      <c r="P42" s="217">
        <v>1.59</v>
      </c>
      <c r="Q42" s="217">
        <v>4.42</v>
      </c>
      <c r="R42" s="217">
        <v>11.08</v>
      </c>
      <c r="S42" s="217">
        <v>4.25</v>
      </c>
      <c r="T42" s="217">
        <v>0</v>
      </c>
      <c r="U42" s="217">
        <v>3.88</v>
      </c>
      <c r="V42" s="217">
        <v>6.36</v>
      </c>
      <c r="W42" s="217">
        <v>11.11</v>
      </c>
      <c r="X42" s="217">
        <v>27.78</v>
      </c>
      <c r="Y42" s="217">
        <v>0</v>
      </c>
      <c r="Z42" s="217">
        <v>29.21</v>
      </c>
      <c r="AA42" s="217">
        <v>16.510000000000002</v>
      </c>
      <c r="AB42" s="217">
        <v>0</v>
      </c>
      <c r="AC42" s="217">
        <v>0.3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10.119999999999999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6.44</v>
      </c>
      <c r="D43" s="217">
        <v>3.54</v>
      </c>
      <c r="E43" s="217">
        <v>0</v>
      </c>
      <c r="F43" s="217">
        <v>0</v>
      </c>
      <c r="G43" s="217">
        <v>18.989999999999998</v>
      </c>
      <c r="H43" s="217">
        <v>0</v>
      </c>
      <c r="I43" s="217">
        <v>22.54</v>
      </c>
      <c r="J43" s="217">
        <v>1.68</v>
      </c>
      <c r="K43" s="217">
        <v>6.69</v>
      </c>
      <c r="L43" s="217">
        <v>269.89</v>
      </c>
      <c r="M43" s="217">
        <v>1.05</v>
      </c>
      <c r="N43" s="217">
        <v>1.34</v>
      </c>
      <c r="O43" s="217">
        <v>0</v>
      </c>
      <c r="P43" s="217">
        <v>1.59</v>
      </c>
      <c r="Q43" s="217">
        <v>4.38</v>
      </c>
      <c r="R43" s="217">
        <v>11.08</v>
      </c>
      <c r="S43" s="217">
        <v>4.25</v>
      </c>
      <c r="T43" s="217">
        <v>0</v>
      </c>
      <c r="U43" s="217">
        <v>3.88</v>
      </c>
      <c r="V43" s="217">
        <v>6.36</v>
      </c>
      <c r="W43" s="217">
        <v>11.11</v>
      </c>
      <c r="X43" s="217">
        <v>33.71</v>
      </c>
      <c r="Y43" s="217">
        <v>0</v>
      </c>
      <c r="Z43" s="217">
        <v>29.21</v>
      </c>
      <c r="AA43" s="217">
        <v>16.510000000000002</v>
      </c>
      <c r="AB43" s="217">
        <v>0</v>
      </c>
      <c r="AC43" s="217">
        <v>0.3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10.119999999999999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6.44</v>
      </c>
      <c r="D44" s="217">
        <v>3.54</v>
      </c>
      <c r="E44" s="217">
        <v>0</v>
      </c>
      <c r="F44" s="217">
        <v>0</v>
      </c>
      <c r="G44" s="217">
        <v>18.989999999999998</v>
      </c>
      <c r="H44" s="217">
        <v>0</v>
      </c>
      <c r="I44" s="217">
        <v>22.54</v>
      </c>
      <c r="J44" s="217">
        <v>1.68</v>
      </c>
      <c r="K44" s="217">
        <v>6.7</v>
      </c>
      <c r="L44" s="217">
        <v>269.89</v>
      </c>
      <c r="M44" s="217">
        <v>1.05</v>
      </c>
      <c r="N44" s="217">
        <v>1.34</v>
      </c>
      <c r="O44" s="217">
        <v>0</v>
      </c>
      <c r="P44" s="217">
        <v>1.59</v>
      </c>
      <c r="Q44" s="217">
        <v>4.38</v>
      </c>
      <c r="R44" s="217">
        <v>11.08</v>
      </c>
      <c r="S44" s="217">
        <v>4.25</v>
      </c>
      <c r="T44" s="217">
        <v>0</v>
      </c>
      <c r="U44" s="217">
        <v>3.88</v>
      </c>
      <c r="V44" s="217">
        <v>6.36</v>
      </c>
      <c r="W44" s="217">
        <v>11.11</v>
      </c>
      <c r="X44" s="217">
        <v>33.71</v>
      </c>
      <c r="Y44" s="217">
        <v>0</v>
      </c>
      <c r="Z44" s="217">
        <v>29.21</v>
      </c>
      <c r="AA44" s="217">
        <v>16.510000000000002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10.119999999999999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6.44</v>
      </c>
      <c r="D45" s="217">
        <v>3.54</v>
      </c>
      <c r="E45" s="217">
        <v>0</v>
      </c>
      <c r="F45" s="217">
        <v>0</v>
      </c>
      <c r="G45" s="217">
        <v>18.989999999999998</v>
      </c>
      <c r="H45" s="217">
        <v>0</v>
      </c>
      <c r="I45" s="217">
        <v>22.54</v>
      </c>
      <c r="J45" s="217">
        <v>1.68</v>
      </c>
      <c r="K45" s="217">
        <v>6.29</v>
      </c>
      <c r="L45" s="217">
        <v>269.89</v>
      </c>
      <c r="M45" s="217">
        <v>1.05</v>
      </c>
      <c r="N45" s="217">
        <v>1.34</v>
      </c>
      <c r="O45" s="217">
        <v>0</v>
      </c>
      <c r="P45" s="217">
        <v>1.59</v>
      </c>
      <c r="Q45" s="217">
        <v>3.7</v>
      </c>
      <c r="R45" s="217">
        <v>11.08</v>
      </c>
      <c r="S45" s="217">
        <v>4.2300000000000004</v>
      </c>
      <c r="T45" s="217">
        <v>0</v>
      </c>
      <c r="U45" s="217">
        <v>4.0199999999999996</v>
      </c>
      <c r="V45" s="217">
        <v>6.36</v>
      </c>
      <c r="W45" s="217">
        <v>11.11</v>
      </c>
      <c r="X45" s="217">
        <v>33.71</v>
      </c>
      <c r="Y45" s="217">
        <v>0</v>
      </c>
      <c r="Z45" s="217">
        <v>29.21</v>
      </c>
      <c r="AA45" s="217">
        <v>16.510000000000002</v>
      </c>
      <c r="AB45" s="217">
        <v>0</v>
      </c>
      <c r="AC45" s="217">
        <v>0.79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10.119999999999999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6.44</v>
      </c>
      <c r="D46" s="217">
        <v>3.54</v>
      </c>
      <c r="E46" s="217">
        <v>0</v>
      </c>
      <c r="F46" s="217">
        <v>0</v>
      </c>
      <c r="G46" s="217">
        <v>18.989999999999998</v>
      </c>
      <c r="H46" s="217">
        <v>0</v>
      </c>
      <c r="I46" s="217">
        <v>22.54</v>
      </c>
      <c r="J46" s="217">
        <v>1.68</v>
      </c>
      <c r="K46" s="217">
        <v>6.29</v>
      </c>
      <c r="L46" s="217">
        <v>269.89</v>
      </c>
      <c r="M46" s="217">
        <v>1.05</v>
      </c>
      <c r="N46" s="217">
        <v>1.34</v>
      </c>
      <c r="O46" s="217">
        <v>0</v>
      </c>
      <c r="P46" s="217">
        <v>1.59</v>
      </c>
      <c r="Q46" s="217">
        <v>3.7</v>
      </c>
      <c r="R46" s="217">
        <v>11.08</v>
      </c>
      <c r="S46" s="217">
        <v>4.2300000000000004</v>
      </c>
      <c r="T46" s="217">
        <v>0</v>
      </c>
      <c r="U46" s="217">
        <v>3.92</v>
      </c>
      <c r="V46" s="217">
        <v>6.36</v>
      </c>
      <c r="W46" s="217">
        <v>11.11</v>
      </c>
      <c r="X46" s="217">
        <v>33.71</v>
      </c>
      <c r="Y46" s="217">
        <v>0</v>
      </c>
      <c r="Z46" s="217">
        <v>29.21</v>
      </c>
      <c r="AA46" s="217">
        <v>16.510000000000002</v>
      </c>
      <c r="AB46" s="217">
        <v>0</v>
      </c>
      <c r="AC46" s="217">
        <v>0.79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10.119999999999999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6.44</v>
      </c>
      <c r="D47" s="217">
        <v>3.54</v>
      </c>
      <c r="E47" s="217">
        <v>0</v>
      </c>
      <c r="F47" s="217">
        <v>0</v>
      </c>
      <c r="G47" s="217">
        <v>18.989999999999998</v>
      </c>
      <c r="H47" s="217">
        <v>0</v>
      </c>
      <c r="I47" s="217">
        <v>22.54</v>
      </c>
      <c r="J47" s="217">
        <v>1.68</v>
      </c>
      <c r="K47" s="217">
        <v>7.99</v>
      </c>
      <c r="L47" s="217">
        <v>264.47000000000003</v>
      </c>
      <c r="M47" s="217">
        <v>1.05</v>
      </c>
      <c r="N47" s="217">
        <v>1.34</v>
      </c>
      <c r="O47" s="217">
        <v>0</v>
      </c>
      <c r="P47" s="217">
        <v>1.59</v>
      </c>
      <c r="Q47" s="217">
        <v>3.25</v>
      </c>
      <c r="R47" s="217">
        <v>11.08</v>
      </c>
      <c r="S47" s="217">
        <v>4.0599999999999996</v>
      </c>
      <c r="T47" s="217">
        <v>0</v>
      </c>
      <c r="U47" s="217">
        <v>3.92</v>
      </c>
      <c r="V47" s="217">
        <v>6.36</v>
      </c>
      <c r="W47" s="217">
        <v>11.11</v>
      </c>
      <c r="X47" s="217">
        <v>33.71</v>
      </c>
      <c r="Y47" s="217">
        <v>0</v>
      </c>
      <c r="Z47" s="217">
        <v>29.21</v>
      </c>
      <c r="AA47" s="217">
        <v>16.510000000000002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10.119999999999999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6.44</v>
      </c>
      <c r="D48" s="217">
        <v>3.54</v>
      </c>
      <c r="E48" s="217">
        <v>0</v>
      </c>
      <c r="F48" s="217">
        <v>0</v>
      </c>
      <c r="G48" s="217">
        <v>18.989999999999998</v>
      </c>
      <c r="H48" s="217">
        <v>0</v>
      </c>
      <c r="I48" s="217">
        <v>22.54</v>
      </c>
      <c r="J48" s="217">
        <v>1.68</v>
      </c>
      <c r="K48" s="217">
        <v>7.99</v>
      </c>
      <c r="L48" s="217">
        <v>264.47000000000003</v>
      </c>
      <c r="M48" s="217">
        <v>1.05</v>
      </c>
      <c r="N48" s="217">
        <v>1.34</v>
      </c>
      <c r="O48" s="217">
        <v>0</v>
      </c>
      <c r="P48" s="217">
        <v>1.59</v>
      </c>
      <c r="Q48" s="217">
        <v>3.25</v>
      </c>
      <c r="R48" s="217">
        <v>11.08</v>
      </c>
      <c r="S48" s="217">
        <v>4.0599999999999996</v>
      </c>
      <c r="T48" s="217">
        <v>0</v>
      </c>
      <c r="U48" s="217">
        <v>3.92</v>
      </c>
      <c r="V48" s="217">
        <v>6.36</v>
      </c>
      <c r="W48" s="217">
        <v>11.11</v>
      </c>
      <c r="X48" s="217">
        <v>33.71</v>
      </c>
      <c r="Y48" s="217">
        <v>0</v>
      </c>
      <c r="Z48" s="217">
        <v>29.21</v>
      </c>
      <c r="AA48" s="217">
        <v>16.510000000000002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10.119999999999999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6.44</v>
      </c>
      <c r="D49" s="217">
        <v>3.54</v>
      </c>
      <c r="E49" s="217">
        <v>0</v>
      </c>
      <c r="F49" s="217">
        <v>0</v>
      </c>
      <c r="G49" s="217">
        <v>18.989999999999998</v>
      </c>
      <c r="H49" s="217">
        <v>0</v>
      </c>
      <c r="I49" s="217">
        <v>22.54</v>
      </c>
      <c r="J49" s="217">
        <v>1.68</v>
      </c>
      <c r="K49" s="217">
        <v>7.99</v>
      </c>
      <c r="L49" s="217">
        <v>261.89999999999998</v>
      </c>
      <c r="M49" s="217">
        <v>1.05</v>
      </c>
      <c r="N49" s="217">
        <v>1.34</v>
      </c>
      <c r="O49" s="217">
        <v>0</v>
      </c>
      <c r="P49" s="217">
        <v>1.59</v>
      </c>
      <c r="Q49" s="217">
        <v>3.25</v>
      </c>
      <c r="R49" s="217">
        <v>11.08</v>
      </c>
      <c r="S49" s="217">
        <v>4.0599999999999996</v>
      </c>
      <c r="T49" s="217">
        <v>0</v>
      </c>
      <c r="U49" s="217">
        <v>3.92</v>
      </c>
      <c r="V49" s="217">
        <v>6.36</v>
      </c>
      <c r="W49" s="217">
        <v>11.11</v>
      </c>
      <c r="X49" s="217">
        <v>33.71</v>
      </c>
      <c r="Y49" s="217">
        <v>0</v>
      </c>
      <c r="Z49" s="217">
        <v>29.21</v>
      </c>
      <c r="AA49" s="217">
        <v>16.510000000000002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10.119999999999999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6.44</v>
      </c>
      <c r="D50" s="217">
        <v>3.54</v>
      </c>
      <c r="E50" s="217">
        <v>0</v>
      </c>
      <c r="F50" s="217">
        <v>0</v>
      </c>
      <c r="G50" s="217">
        <v>18.989999999999998</v>
      </c>
      <c r="H50" s="217">
        <v>0</v>
      </c>
      <c r="I50" s="217">
        <v>22.54</v>
      </c>
      <c r="J50" s="217">
        <v>1.68</v>
      </c>
      <c r="K50" s="217">
        <v>7.99</v>
      </c>
      <c r="L50" s="217">
        <v>261.89999999999998</v>
      </c>
      <c r="M50" s="217">
        <v>1.05</v>
      </c>
      <c r="N50" s="217">
        <v>1.34</v>
      </c>
      <c r="O50" s="217">
        <v>0</v>
      </c>
      <c r="P50" s="217">
        <v>1.59</v>
      </c>
      <c r="Q50" s="217">
        <v>3.25</v>
      </c>
      <c r="R50" s="217">
        <v>11.08</v>
      </c>
      <c r="S50" s="217">
        <v>4.0599999999999996</v>
      </c>
      <c r="T50" s="217">
        <v>0</v>
      </c>
      <c r="U50" s="217">
        <v>3.92</v>
      </c>
      <c r="V50" s="217">
        <v>6.36</v>
      </c>
      <c r="W50" s="217">
        <v>11.11</v>
      </c>
      <c r="X50" s="217">
        <v>33.71</v>
      </c>
      <c r="Y50" s="217">
        <v>0</v>
      </c>
      <c r="Z50" s="217">
        <v>29.21</v>
      </c>
      <c r="AA50" s="217">
        <v>16.510000000000002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10.119999999999999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6.76</v>
      </c>
      <c r="D51" s="217">
        <v>3.22</v>
      </c>
      <c r="E51" s="217">
        <v>0</v>
      </c>
      <c r="F51" s="217">
        <v>0</v>
      </c>
      <c r="G51" s="217">
        <v>18.989999999999998</v>
      </c>
      <c r="H51" s="217">
        <v>0</v>
      </c>
      <c r="I51" s="217">
        <v>21.86</v>
      </c>
      <c r="J51" s="217">
        <v>1.68</v>
      </c>
      <c r="K51" s="217">
        <v>7.99</v>
      </c>
      <c r="L51" s="217">
        <v>261.89999999999998</v>
      </c>
      <c r="M51" s="217">
        <v>1.05</v>
      </c>
      <c r="N51" s="217">
        <v>1.34</v>
      </c>
      <c r="O51" s="217">
        <v>0</v>
      </c>
      <c r="P51" s="217">
        <v>1.51</v>
      </c>
      <c r="Q51" s="217">
        <v>3.25</v>
      </c>
      <c r="R51" s="217">
        <v>11.08</v>
      </c>
      <c r="S51" s="217">
        <v>4.0599999999999996</v>
      </c>
      <c r="T51" s="217">
        <v>0</v>
      </c>
      <c r="U51" s="217">
        <v>3.92</v>
      </c>
      <c r="V51" s="217">
        <v>6.36</v>
      </c>
      <c r="W51" s="217">
        <v>11.11</v>
      </c>
      <c r="X51" s="217">
        <v>33.71</v>
      </c>
      <c r="Y51" s="217">
        <v>0</v>
      </c>
      <c r="Z51" s="217">
        <v>29.21</v>
      </c>
      <c r="AA51" s="217">
        <v>16.510000000000002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9.0299999999999994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6.76</v>
      </c>
      <c r="D52" s="217">
        <v>3.22</v>
      </c>
      <c r="E52" s="217">
        <v>0</v>
      </c>
      <c r="F52" s="217">
        <v>0</v>
      </c>
      <c r="G52" s="217">
        <v>18.989999999999998</v>
      </c>
      <c r="H52" s="217">
        <v>0</v>
      </c>
      <c r="I52" s="217">
        <v>21.86</v>
      </c>
      <c r="J52" s="217">
        <v>1.68</v>
      </c>
      <c r="K52" s="217">
        <v>7.99</v>
      </c>
      <c r="L52" s="217">
        <v>261.89999999999998</v>
      </c>
      <c r="M52" s="217">
        <v>1.05</v>
      </c>
      <c r="N52" s="217">
        <v>1.34</v>
      </c>
      <c r="O52" s="217">
        <v>0</v>
      </c>
      <c r="P52" s="217">
        <v>1.51</v>
      </c>
      <c r="Q52" s="217">
        <v>3.25</v>
      </c>
      <c r="R52" s="217">
        <v>11.08</v>
      </c>
      <c r="S52" s="217">
        <v>4.0599999999999996</v>
      </c>
      <c r="T52" s="217">
        <v>0</v>
      </c>
      <c r="U52" s="217">
        <v>3.92</v>
      </c>
      <c r="V52" s="217">
        <v>6.36</v>
      </c>
      <c r="W52" s="217">
        <v>11.11</v>
      </c>
      <c r="X52" s="217">
        <v>33.71</v>
      </c>
      <c r="Y52" s="217">
        <v>0</v>
      </c>
      <c r="Z52" s="217">
        <v>29.21</v>
      </c>
      <c r="AA52" s="217">
        <v>16.510000000000002</v>
      </c>
      <c r="AB52" s="217">
        <v>0</v>
      </c>
      <c r="AC52" s="217">
        <v>0.25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9.0299999999999994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6.76</v>
      </c>
      <c r="D53" s="217">
        <v>3.22</v>
      </c>
      <c r="E53" s="217">
        <v>0</v>
      </c>
      <c r="F53" s="217">
        <v>0</v>
      </c>
      <c r="G53" s="217">
        <v>18.989999999999998</v>
      </c>
      <c r="H53" s="217">
        <v>0</v>
      </c>
      <c r="I53" s="217">
        <v>21.86</v>
      </c>
      <c r="J53" s="217">
        <v>1.68</v>
      </c>
      <c r="K53" s="217">
        <v>7.99</v>
      </c>
      <c r="L53" s="217">
        <v>261.89999999999998</v>
      </c>
      <c r="M53" s="217">
        <v>1.05</v>
      </c>
      <c r="N53" s="217">
        <v>1.34</v>
      </c>
      <c r="O53" s="217">
        <v>0</v>
      </c>
      <c r="P53" s="217">
        <v>1.51</v>
      </c>
      <c r="Q53" s="217">
        <v>3.25</v>
      </c>
      <c r="R53" s="217">
        <v>11.08</v>
      </c>
      <c r="S53" s="217">
        <v>4.0599999999999996</v>
      </c>
      <c r="T53" s="217">
        <v>0</v>
      </c>
      <c r="U53" s="217">
        <v>3.92</v>
      </c>
      <c r="V53" s="217">
        <v>6.36</v>
      </c>
      <c r="W53" s="217">
        <v>11.11</v>
      </c>
      <c r="X53" s="217">
        <v>30.82</v>
      </c>
      <c r="Y53" s="217">
        <v>0</v>
      </c>
      <c r="Z53" s="217">
        <v>29.5</v>
      </c>
      <c r="AA53" s="217">
        <v>16.73</v>
      </c>
      <c r="AB53" s="217">
        <v>0</v>
      </c>
      <c r="AC53" s="217">
        <v>0.25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9.0299999999999994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6.76</v>
      </c>
      <c r="D54" s="217">
        <v>3.22</v>
      </c>
      <c r="E54" s="217">
        <v>0</v>
      </c>
      <c r="F54" s="217">
        <v>0</v>
      </c>
      <c r="G54" s="217">
        <v>18.989999999999998</v>
      </c>
      <c r="H54" s="217">
        <v>0</v>
      </c>
      <c r="I54" s="217">
        <v>21.86</v>
      </c>
      <c r="J54" s="217">
        <v>1.68</v>
      </c>
      <c r="K54" s="217">
        <v>7.99</v>
      </c>
      <c r="L54" s="217">
        <v>261.89999999999998</v>
      </c>
      <c r="M54" s="217">
        <v>1.05</v>
      </c>
      <c r="N54" s="217">
        <v>1.34</v>
      </c>
      <c r="O54" s="217">
        <v>0</v>
      </c>
      <c r="P54" s="217">
        <v>1.51</v>
      </c>
      <c r="Q54" s="217">
        <v>3.25</v>
      </c>
      <c r="R54" s="217">
        <v>11.08</v>
      </c>
      <c r="S54" s="217">
        <v>4.0599999999999996</v>
      </c>
      <c r="T54" s="217">
        <v>0</v>
      </c>
      <c r="U54" s="217">
        <v>3.92</v>
      </c>
      <c r="V54" s="217">
        <v>6.36</v>
      </c>
      <c r="W54" s="217">
        <v>11.11</v>
      </c>
      <c r="X54" s="217">
        <v>30.82</v>
      </c>
      <c r="Y54" s="217">
        <v>0</v>
      </c>
      <c r="Z54" s="217">
        <v>29.5</v>
      </c>
      <c r="AA54" s="217">
        <v>16.73</v>
      </c>
      <c r="AB54" s="217">
        <v>0</v>
      </c>
      <c r="AC54" s="217">
        <v>0.25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9.0299999999999994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6.76</v>
      </c>
      <c r="D55" s="217">
        <v>3.22</v>
      </c>
      <c r="E55" s="217">
        <v>0</v>
      </c>
      <c r="F55" s="217">
        <v>0</v>
      </c>
      <c r="G55" s="217">
        <v>18.989999999999998</v>
      </c>
      <c r="H55" s="217">
        <v>0</v>
      </c>
      <c r="I55" s="217">
        <v>21.86</v>
      </c>
      <c r="J55" s="217">
        <v>1.68</v>
      </c>
      <c r="K55" s="217">
        <v>7.99</v>
      </c>
      <c r="L55" s="217">
        <v>260.49</v>
      </c>
      <c r="M55" s="217">
        <v>1.05</v>
      </c>
      <c r="N55" s="217">
        <v>1.34</v>
      </c>
      <c r="O55" s="217">
        <v>0</v>
      </c>
      <c r="P55" s="217">
        <v>1.51</v>
      </c>
      <c r="Q55" s="217">
        <v>3.21</v>
      </c>
      <c r="R55" s="217">
        <v>11.08</v>
      </c>
      <c r="S55" s="217">
        <v>3.66</v>
      </c>
      <c r="T55" s="217">
        <v>0</v>
      </c>
      <c r="U55" s="217">
        <v>3.98</v>
      </c>
      <c r="V55" s="217">
        <v>6.36</v>
      </c>
      <c r="W55" s="217">
        <v>11.14</v>
      </c>
      <c r="X55" s="217">
        <v>34.119999999999997</v>
      </c>
      <c r="Y55" s="217">
        <v>0</v>
      </c>
      <c r="Z55" s="217">
        <v>26.62</v>
      </c>
      <c r="AA55" s="217">
        <v>16.510000000000002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9.0299999999999994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6.76</v>
      </c>
      <c r="D56" s="217">
        <v>3.22</v>
      </c>
      <c r="E56" s="217">
        <v>0</v>
      </c>
      <c r="F56" s="217">
        <v>0</v>
      </c>
      <c r="G56" s="217">
        <v>18.989999999999998</v>
      </c>
      <c r="H56" s="217">
        <v>0</v>
      </c>
      <c r="I56" s="217">
        <v>21.86</v>
      </c>
      <c r="J56" s="217">
        <v>1.68</v>
      </c>
      <c r="K56" s="217">
        <v>7.99</v>
      </c>
      <c r="L56" s="217">
        <v>260.49</v>
      </c>
      <c r="M56" s="217">
        <v>1.05</v>
      </c>
      <c r="N56" s="217">
        <v>1.34</v>
      </c>
      <c r="O56" s="217">
        <v>0</v>
      </c>
      <c r="P56" s="217">
        <v>1.51</v>
      </c>
      <c r="Q56" s="217">
        <v>3.21</v>
      </c>
      <c r="R56" s="217">
        <v>11.08</v>
      </c>
      <c r="S56" s="217">
        <v>3.66</v>
      </c>
      <c r="T56" s="217">
        <v>0</v>
      </c>
      <c r="U56" s="217">
        <v>3.98</v>
      </c>
      <c r="V56" s="217">
        <v>6.36</v>
      </c>
      <c r="W56" s="217">
        <v>11.14</v>
      </c>
      <c r="X56" s="217">
        <v>31.18</v>
      </c>
      <c r="Y56" s="217">
        <v>0</v>
      </c>
      <c r="Z56" s="217">
        <v>24.4</v>
      </c>
      <c r="AA56" s="217">
        <v>16.510000000000002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9.0299999999999994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6.76</v>
      </c>
      <c r="D57" s="217">
        <v>3.22</v>
      </c>
      <c r="E57" s="217">
        <v>0</v>
      </c>
      <c r="F57" s="217">
        <v>0</v>
      </c>
      <c r="G57" s="217">
        <v>18.989999999999998</v>
      </c>
      <c r="H57" s="217">
        <v>0</v>
      </c>
      <c r="I57" s="217">
        <v>21.86</v>
      </c>
      <c r="J57" s="217">
        <v>1.68</v>
      </c>
      <c r="K57" s="217">
        <v>7.99</v>
      </c>
      <c r="L57" s="217">
        <v>260.49</v>
      </c>
      <c r="M57" s="217">
        <v>1.05</v>
      </c>
      <c r="N57" s="217">
        <v>1.34</v>
      </c>
      <c r="O57" s="217">
        <v>0</v>
      </c>
      <c r="P57" s="217">
        <v>1.51</v>
      </c>
      <c r="Q57" s="217">
        <v>3.21</v>
      </c>
      <c r="R57" s="217">
        <v>5.35</v>
      </c>
      <c r="S57" s="217">
        <v>3.66</v>
      </c>
      <c r="T57" s="217">
        <v>0</v>
      </c>
      <c r="U57" s="217">
        <v>3.98</v>
      </c>
      <c r="V57" s="217">
        <v>3.75</v>
      </c>
      <c r="W57" s="217">
        <v>5.52</v>
      </c>
      <c r="X57" s="217">
        <v>31.18</v>
      </c>
      <c r="Y57" s="217">
        <v>0</v>
      </c>
      <c r="Z57" s="217">
        <v>24.4</v>
      </c>
      <c r="AA57" s="217">
        <v>16.510000000000002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9.0299999999999994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6.76</v>
      </c>
      <c r="D58" s="217">
        <v>3.22</v>
      </c>
      <c r="E58" s="217">
        <v>0</v>
      </c>
      <c r="F58" s="217">
        <v>0</v>
      </c>
      <c r="G58" s="217">
        <v>18.989999999999998</v>
      </c>
      <c r="H58" s="217">
        <v>0</v>
      </c>
      <c r="I58" s="217">
        <v>21.86</v>
      </c>
      <c r="J58" s="217">
        <v>1.68</v>
      </c>
      <c r="K58" s="217">
        <v>7.99</v>
      </c>
      <c r="L58" s="217">
        <v>260.49</v>
      </c>
      <c r="M58" s="217">
        <v>1.05</v>
      </c>
      <c r="N58" s="217">
        <v>1.34</v>
      </c>
      <c r="O58" s="217">
        <v>0</v>
      </c>
      <c r="P58" s="217">
        <v>1.51</v>
      </c>
      <c r="Q58" s="217">
        <v>3.21</v>
      </c>
      <c r="R58" s="217">
        <v>5.35</v>
      </c>
      <c r="S58" s="217">
        <v>3.66</v>
      </c>
      <c r="T58" s="217">
        <v>0</v>
      </c>
      <c r="U58" s="217">
        <v>3.98</v>
      </c>
      <c r="V58" s="217">
        <v>3.75</v>
      </c>
      <c r="W58" s="217">
        <v>5.52</v>
      </c>
      <c r="X58" s="217">
        <v>31.18</v>
      </c>
      <c r="Y58" s="217">
        <v>0</v>
      </c>
      <c r="Z58" s="217">
        <v>24.4</v>
      </c>
      <c r="AA58" s="217">
        <v>16.510000000000002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9.0299999999999994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6.76</v>
      </c>
      <c r="D59" s="217">
        <v>3.22</v>
      </c>
      <c r="E59" s="217">
        <v>0</v>
      </c>
      <c r="F59" s="217">
        <v>0</v>
      </c>
      <c r="G59" s="217">
        <v>18.989999999999998</v>
      </c>
      <c r="H59" s="217">
        <v>0</v>
      </c>
      <c r="I59" s="217">
        <v>21.86</v>
      </c>
      <c r="J59" s="217">
        <v>1.68</v>
      </c>
      <c r="K59" s="217">
        <v>7.99</v>
      </c>
      <c r="L59" s="217">
        <v>260.52</v>
      </c>
      <c r="M59" s="217">
        <v>1.05</v>
      </c>
      <c r="N59" s="217">
        <v>1.34</v>
      </c>
      <c r="O59" s="217">
        <v>0</v>
      </c>
      <c r="P59" s="217">
        <v>1.51</v>
      </c>
      <c r="Q59" s="217">
        <v>3.21</v>
      </c>
      <c r="R59" s="217">
        <v>5.24</v>
      </c>
      <c r="S59" s="217">
        <v>3.66</v>
      </c>
      <c r="T59" s="217">
        <v>0</v>
      </c>
      <c r="U59" s="217">
        <v>3.98</v>
      </c>
      <c r="V59" s="217">
        <v>3.75</v>
      </c>
      <c r="W59" s="217">
        <v>5.52</v>
      </c>
      <c r="X59" s="217">
        <v>18.420000000000002</v>
      </c>
      <c r="Y59" s="217">
        <v>0</v>
      </c>
      <c r="Z59" s="217">
        <v>20</v>
      </c>
      <c r="AA59" s="217">
        <v>16.510000000000002</v>
      </c>
      <c r="AB59" s="217">
        <v>0</v>
      </c>
      <c r="AC59" s="217">
        <v>0.25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7.39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6.76</v>
      </c>
      <c r="D60" s="217">
        <v>3.22</v>
      </c>
      <c r="E60" s="217">
        <v>0</v>
      </c>
      <c r="F60" s="217">
        <v>0</v>
      </c>
      <c r="G60" s="217">
        <v>18.989999999999998</v>
      </c>
      <c r="H60" s="217">
        <v>0</v>
      </c>
      <c r="I60" s="217">
        <v>21.86</v>
      </c>
      <c r="J60" s="217">
        <v>1.68</v>
      </c>
      <c r="K60" s="217">
        <v>9.4</v>
      </c>
      <c r="L60" s="217">
        <v>260.49</v>
      </c>
      <c r="M60" s="217">
        <v>1.05</v>
      </c>
      <c r="N60" s="217">
        <v>1.34</v>
      </c>
      <c r="O60" s="217">
        <v>0</v>
      </c>
      <c r="P60" s="217">
        <v>1.51</v>
      </c>
      <c r="Q60" s="217">
        <v>3.34</v>
      </c>
      <c r="R60" s="217">
        <v>5.24</v>
      </c>
      <c r="S60" s="217">
        <v>3.66</v>
      </c>
      <c r="T60" s="217">
        <v>0</v>
      </c>
      <c r="U60" s="217">
        <v>3.98</v>
      </c>
      <c r="V60" s="217">
        <v>3.75</v>
      </c>
      <c r="W60" s="217">
        <v>5.52</v>
      </c>
      <c r="X60" s="217">
        <v>18.100000000000001</v>
      </c>
      <c r="Y60" s="217">
        <v>0</v>
      </c>
      <c r="Z60" s="217">
        <v>24.4</v>
      </c>
      <c r="AA60" s="217">
        <v>16.510000000000002</v>
      </c>
      <c r="AB60" s="217">
        <v>0</v>
      </c>
      <c r="AC60" s="217">
        <v>0.25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7.39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6.76</v>
      </c>
      <c r="D61" s="217">
        <v>3.22</v>
      </c>
      <c r="E61" s="217">
        <v>0</v>
      </c>
      <c r="F61" s="217">
        <v>0</v>
      </c>
      <c r="G61" s="217">
        <v>18.989999999999998</v>
      </c>
      <c r="H61" s="217">
        <v>0</v>
      </c>
      <c r="I61" s="217">
        <v>21.86</v>
      </c>
      <c r="J61" s="217">
        <v>1.68</v>
      </c>
      <c r="K61" s="217">
        <v>9.4</v>
      </c>
      <c r="L61" s="217">
        <v>264.16000000000003</v>
      </c>
      <c r="M61" s="217">
        <v>1.05</v>
      </c>
      <c r="N61" s="217">
        <v>1.34</v>
      </c>
      <c r="O61" s="217">
        <v>0</v>
      </c>
      <c r="P61" s="217">
        <v>1.51</v>
      </c>
      <c r="Q61" s="217">
        <v>3.57</v>
      </c>
      <c r="R61" s="217">
        <v>6.51</v>
      </c>
      <c r="S61" s="217">
        <v>4.04</v>
      </c>
      <c r="T61" s="217">
        <v>0</v>
      </c>
      <c r="U61" s="217">
        <v>3.98</v>
      </c>
      <c r="V61" s="217">
        <v>5.39</v>
      </c>
      <c r="W61" s="217">
        <v>10.83</v>
      </c>
      <c r="X61" s="217">
        <v>30.82</v>
      </c>
      <c r="Y61" s="217">
        <v>0</v>
      </c>
      <c r="Z61" s="217">
        <v>24.4</v>
      </c>
      <c r="AA61" s="217">
        <v>16.510000000000002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7.39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6.76</v>
      </c>
      <c r="D62" s="217">
        <v>3.22</v>
      </c>
      <c r="E62" s="217">
        <v>0</v>
      </c>
      <c r="F62" s="217">
        <v>0</v>
      </c>
      <c r="G62" s="217">
        <v>18.989999999999998</v>
      </c>
      <c r="H62" s="217">
        <v>0</v>
      </c>
      <c r="I62" s="217">
        <v>21.86</v>
      </c>
      <c r="J62" s="217">
        <v>1.68</v>
      </c>
      <c r="K62" s="217">
        <v>9.4</v>
      </c>
      <c r="L62" s="217">
        <v>264.16000000000003</v>
      </c>
      <c r="M62" s="217">
        <v>1.05</v>
      </c>
      <c r="N62" s="217">
        <v>1.34</v>
      </c>
      <c r="O62" s="217">
        <v>0</v>
      </c>
      <c r="P62" s="217">
        <v>1.51</v>
      </c>
      <c r="Q62" s="217">
        <v>3.57</v>
      </c>
      <c r="R62" s="217">
        <v>6.51</v>
      </c>
      <c r="S62" s="217">
        <v>4.04</v>
      </c>
      <c r="T62" s="217">
        <v>0</v>
      </c>
      <c r="U62" s="217">
        <v>3.98</v>
      </c>
      <c r="V62" s="217">
        <v>6.36</v>
      </c>
      <c r="W62" s="217">
        <v>10.83</v>
      </c>
      <c r="X62" s="217">
        <v>30.82</v>
      </c>
      <c r="Y62" s="217">
        <v>0</v>
      </c>
      <c r="Z62" s="217">
        <v>24.4</v>
      </c>
      <c r="AA62" s="217">
        <v>16.510000000000002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7.39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6.76</v>
      </c>
      <c r="D63" s="217">
        <v>3.22</v>
      </c>
      <c r="E63" s="217">
        <v>0</v>
      </c>
      <c r="F63" s="217">
        <v>0</v>
      </c>
      <c r="G63" s="217">
        <v>18.989999999999998</v>
      </c>
      <c r="H63" s="217">
        <v>0</v>
      </c>
      <c r="I63" s="217">
        <v>21.86</v>
      </c>
      <c r="J63" s="217">
        <v>1.68</v>
      </c>
      <c r="K63" s="217">
        <v>9.4</v>
      </c>
      <c r="L63" s="217">
        <v>264.16000000000003</v>
      </c>
      <c r="M63" s="217">
        <v>1.05</v>
      </c>
      <c r="N63" s="217">
        <v>1.34</v>
      </c>
      <c r="O63" s="217">
        <v>0</v>
      </c>
      <c r="P63" s="217">
        <v>1.51</v>
      </c>
      <c r="Q63" s="217">
        <v>3.57</v>
      </c>
      <c r="R63" s="217">
        <v>6.95</v>
      </c>
      <c r="S63" s="217">
        <v>4.04</v>
      </c>
      <c r="T63" s="217">
        <v>0</v>
      </c>
      <c r="U63" s="217">
        <v>3.98</v>
      </c>
      <c r="V63" s="217">
        <v>6.36</v>
      </c>
      <c r="W63" s="217">
        <v>10.83</v>
      </c>
      <c r="X63" s="217">
        <v>30.82</v>
      </c>
      <c r="Y63" s="217">
        <v>0</v>
      </c>
      <c r="Z63" s="217">
        <v>24.4</v>
      </c>
      <c r="AA63" s="217">
        <v>16.510000000000002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7.39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6.76</v>
      </c>
      <c r="D64" s="217">
        <v>3.22</v>
      </c>
      <c r="E64" s="217">
        <v>0</v>
      </c>
      <c r="F64" s="217">
        <v>0</v>
      </c>
      <c r="G64" s="217">
        <v>18.989999999999998</v>
      </c>
      <c r="H64" s="217">
        <v>0</v>
      </c>
      <c r="I64" s="217">
        <v>21.86</v>
      </c>
      <c r="J64" s="217">
        <v>1.68</v>
      </c>
      <c r="K64" s="217">
        <v>9.4</v>
      </c>
      <c r="L64" s="217">
        <v>264.16000000000003</v>
      </c>
      <c r="M64" s="217">
        <v>1.05</v>
      </c>
      <c r="N64" s="217">
        <v>1.34</v>
      </c>
      <c r="O64" s="217">
        <v>0</v>
      </c>
      <c r="P64" s="217">
        <v>1.51</v>
      </c>
      <c r="Q64" s="217">
        <v>3.57</v>
      </c>
      <c r="R64" s="217">
        <v>6.95</v>
      </c>
      <c r="S64" s="217">
        <v>4.04</v>
      </c>
      <c r="T64" s="217">
        <v>0</v>
      </c>
      <c r="U64" s="217">
        <v>3.98</v>
      </c>
      <c r="V64" s="217">
        <v>6.36</v>
      </c>
      <c r="W64" s="217">
        <v>10.83</v>
      </c>
      <c r="X64" s="217">
        <v>30.82</v>
      </c>
      <c r="Y64" s="217">
        <v>0</v>
      </c>
      <c r="Z64" s="217">
        <v>24.4</v>
      </c>
      <c r="AA64" s="217">
        <v>16.510000000000002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7.39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6.76</v>
      </c>
      <c r="D65" s="217">
        <v>3.22</v>
      </c>
      <c r="E65" s="217">
        <v>0</v>
      </c>
      <c r="F65" s="217">
        <v>0</v>
      </c>
      <c r="G65" s="217">
        <v>18.989999999999998</v>
      </c>
      <c r="H65" s="217">
        <v>0</v>
      </c>
      <c r="I65" s="217">
        <v>21.86</v>
      </c>
      <c r="J65" s="217">
        <v>1.68</v>
      </c>
      <c r="K65" s="217">
        <v>9.4</v>
      </c>
      <c r="L65" s="217">
        <v>264.19</v>
      </c>
      <c r="M65" s="217">
        <v>1.05</v>
      </c>
      <c r="N65" s="217">
        <v>1.34</v>
      </c>
      <c r="O65" s="217">
        <v>0</v>
      </c>
      <c r="P65" s="217">
        <v>1.51</v>
      </c>
      <c r="Q65" s="217">
        <v>3.57</v>
      </c>
      <c r="R65" s="217">
        <v>11.08</v>
      </c>
      <c r="S65" s="217">
        <v>4.05</v>
      </c>
      <c r="T65" s="217">
        <v>0</v>
      </c>
      <c r="U65" s="217">
        <v>3.98</v>
      </c>
      <c r="V65" s="217">
        <v>6.36</v>
      </c>
      <c r="W65" s="217">
        <v>10.83</v>
      </c>
      <c r="X65" s="217">
        <v>33.22</v>
      </c>
      <c r="Y65" s="217">
        <v>0</v>
      </c>
      <c r="Z65" s="217">
        <v>26.13</v>
      </c>
      <c r="AA65" s="217">
        <v>16.510000000000002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7.39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6.76</v>
      </c>
      <c r="D66" s="217">
        <v>3.22</v>
      </c>
      <c r="E66" s="217">
        <v>0</v>
      </c>
      <c r="F66" s="217">
        <v>0</v>
      </c>
      <c r="G66" s="217">
        <v>18.989999999999998</v>
      </c>
      <c r="H66" s="217">
        <v>0</v>
      </c>
      <c r="I66" s="217">
        <v>21.86</v>
      </c>
      <c r="J66" s="217">
        <v>1.68</v>
      </c>
      <c r="K66" s="217">
        <v>9.4</v>
      </c>
      <c r="L66" s="217">
        <v>264.19</v>
      </c>
      <c r="M66" s="217">
        <v>1.05</v>
      </c>
      <c r="N66" s="217">
        <v>1.34</v>
      </c>
      <c r="O66" s="217">
        <v>0</v>
      </c>
      <c r="P66" s="217">
        <v>1.51</v>
      </c>
      <c r="Q66" s="217">
        <v>3.57</v>
      </c>
      <c r="R66" s="217">
        <v>11.08</v>
      </c>
      <c r="S66" s="217">
        <v>4.05</v>
      </c>
      <c r="T66" s="217">
        <v>0</v>
      </c>
      <c r="U66" s="217">
        <v>3.98</v>
      </c>
      <c r="V66" s="217">
        <v>6.36</v>
      </c>
      <c r="W66" s="217">
        <v>10.83</v>
      </c>
      <c r="X66" s="217">
        <v>30.82</v>
      </c>
      <c r="Y66" s="217">
        <v>0</v>
      </c>
      <c r="Z66" s="217">
        <v>25.02</v>
      </c>
      <c r="AA66" s="217">
        <v>16.510000000000002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7.39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6.76</v>
      </c>
      <c r="D67" s="217">
        <v>3.22</v>
      </c>
      <c r="E67" s="217">
        <v>0</v>
      </c>
      <c r="F67" s="217">
        <v>0</v>
      </c>
      <c r="G67" s="217">
        <v>18.989999999999998</v>
      </c>
      <c r="H67" s="217">
        <v>0</v>
      </c>
      <c r="I67" s="217">
        <v>22.54</v>
      </c>
      <c r="J67" s="217">
        <v>1.68</v>
      </c>
      <c r="K67" s="217">
        <v>9.4</v>
      </c>
      <c r="L67" s="217">
        <v>264.19</v>
      </c>
      <c r="M67" s="217">
        <v>1.05</v>
      </c>
      <c r="N67" s="217">
        <v>1.34</v>
      </c>
      <c r="O67" s="217">
        <v>0</v>
      </c>
      <c r="P67" s="217">
        <v>1.51</v>
      </c>
      <c r="Q67" s="217">
        <v>3.57</v>
      </c>
      <c r="R67" s="217">
        <v>11.08</v>
      </c>
      <c r="S67" s="217">
        <v>4.05</v>
      </c>
      <c r="T67" s="217">
        <v>0</v>
      </c>
      <c r="U67" s="217">
        <v>3.98</v>
      </c>
      <c r="V67" s="217">
        <v>6.36</v>
      </c>
      <c r="W67" s="217">
        <v>10.83</v>
      </c>
      <c r="X67" s="217">
        <v>30.82</v>
      </c>
      <c r="Y67" s="217">
        <v>0</v>
      </c>
      <c r="Z67" s="217">
        <v>24.4</v>
      </c>
      <c r="AA67" s="217">
        <v>16.510000000000002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7.39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6.76</v>
      </c>
      <c r="D68" s="217">
        <v>3.22</v>
      </c>
      <c r="E68" s="217">
        <v>0</v>
      </c>
      <c r="F68" s="217">
        <v>0</v>
      </c>
      <c r="G68" s="217">
        <v>18.989999999999998</v>
      </c>
      <c r="H68" s="217">
        <v>0</v>
      </c>
      <c r="I68" s="217">
        <v>22.54</v>
      </c>
      <c r="J68" s="217">
        <v>1.68</v>
      </c>
      <c r="K68" s="217">
        <v>9.4</v>
      </c>
      <c r="L68" s="217">
        <v>264.19</v>
      </c>
      <c r="M68" s="217">
        <v>1.05</v>
      </c>
      <c r="N68" s="217">
        <v>1.34</v>
      </c>
      <c r="O68" s="217">
        <v>0</v>
      </c>
      <c r="P68" s="217">
        <v>1.51</v>
      </c>
      <c r="Q68" s="217">
        <v>3.57</v>
      </c>
      <c r="R68" s="217">
        <v>11.08</v>
      </c>
      <c r="S68" s="217">
        <v>4.05</v>
      </c>
      <c r="T68" s="217">
        <v>0</v>
      </c>
      <c r="U68" s="217">
        <v>3.98</v>
      </c>
      <c r="V68" s="217">
        <v>6.36</v>
      </c>
      <c r="W68" s="217">
        <v>10.83</v>
      </c>
      <c r="X68" s="217">
        <v>30.82</v>
      </c>
      <c r="Y68" s="217">
        <v>0</v>
      </c>
      <c r="Z68" s="217">
        <v>24.4</v>
      </c>
      <c r="AA68" s="217">
        <v>16.510000000000002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7.39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6.76</v>
      </c>
      <c r="D69" s="217">
        <v>3.22</v>
      </c>
      <c r="E69" s="217">
        <v>0</v>
      </c>
      <c r="F69" s="217">
        <v>0</v>
      </c>
      <c r="G69" s="217">
        <v>18.989999999999998</v>
      </c>
      <c r="H69" s="217">
        <v>0</v>
      </c>
      <c r="I69" s="217">
        <v>22.54</v>
      </c>
      <c r="J69" s="217">
        <v>1.68</v>
      </c>
      <c r="K69" s="217">
        <v>9.4</v>
      </c>
      <c r="L69" s="217">
        <v>264.19</v>
      </c>
      <c r="M69" s="217">
        <v>1.05</v>
      </c>
      <c r="N69" s="217">
        <v>1.34</v>
      </c>
      <c r="O69" s="217">
        <v>0</v>
      </c>
      <c r="P69" s="217">
        <v>1.51</v>
      </c>
      <c r="Q69" s="217">
        <v>3.57</v>
      </c>
      <c r="R69" s="217">
        <v>13.01</v>
      </c>
      <c r="S69" s="217">
        <v>4.05</v>
      </c>
      <c r="T69" s="217">
        <v>0</v>
      </c>
      <c r="U69" s="217">
        <v>3.98</v>
      </c>
      <c r="V69" s="217">
        <v>6.36</v>
      </c>
      <c r="W69" s="217">
        <v>11.8</v>
      </c>
      <c r="X69" s="217">
        <v>35.54</v>
      </c>
      <c r="Y69" s="217">
        <v>0</v>
      </c>
      <c r="Z69" s="217">
        <v>27.98</v>
      </c>
      <c r="AA69" s="217">
        <v>16.510000000000002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7.39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6.76</v>
      </c>
      <c r="D70" s="217">
        <v>3.22</v>
      </c>
      <c r="E70" s="217">
        <v>0</v>
      </c>
      <c r="F70" s="217">
        <v>0</v>
      </c>
      <c r="G70" s="217">
        <v>18.989999999999998</v>
      </c>
      <c r="H70" s="217">
        <v>0</v>
      </c>
      <c r="I70" s="217">
        <v>22.54</v>
      </c>
      <c r="J70" s="217">
        <v>1.68</v>
      </c>
      <c r="K70" s="217">
        <v>9.4</v>
      </c>
      <c r="L70" s="217">
        <v>264.19</v>
      </c>
      <c r="M70" s="217">
        <v>1.05</v>
      </c>
      <c r="N70" s="217">
        <v>1.34</v>
      </c>
      <c r="O70" s="217">
        <v>0</v>
      </c>
      <c r="P70" s="217">
        <v>1.51</v>
      </c>
      <c r="Q70" s="217">
        <v>3.57</v>
      </c>
      <c r="R70" s="217">
        <v>13.01</v>
      </c>
      <c r="S70" s="217">
        <v>4.05</v>
      </c>
      <c r="T70" s="217">
        <v>0</v>
      </c>
      <c r="U70" s="217">
        <v>3.98</v>
      </c>
      <c r="V70" s="217">
        <v>6.36</v>
      </c>
      <c r="W70" s="217">
        <v>11.8</v>
      </c>
      <c r="X70" s="217">
        <v>35.630000000000003</v>
      </c>
      <c r="Y70" s="217">
        <v>0</v>
      </c>
      <c r="Z70" s="217">
        <v>27.98</v>
      </c>
      <c r="AA70" s="217">
        <v>16.510000000000002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7.39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6.76</v>
      </c>
      <c r="D71" s="217">
        <v>3.22</v>
      </c>
      <c r="E71" s="217">
        <v>0</v>
      </c>
      <c r="F71" s="217">
        <v>0</v>
      </c>
      <c r="G71" s="217">
        <v>18.989999999999998</v>
      </c>
      <c r="H71" s="217">
        <v>0</v>
      </c>
      <c r="I71" s="217">
        <v>22.54</v>
      </c>
      <c r="J71" s="217">
        <v>1.68</v>
      </c>
      <c r="K71" s="217">
        <v>9.4</v>
      </c>
      <c r="L71" s="217">
        <v>265.04000000000002</v>
      </c>
      <c r="M71" s="217">
        <v>1.05</v>
      </c>
      <c r="N71" s="217">
        <v>1.34</v>
      </c>
      <c r="O71" s="217">
        <v>0</v>
      </c>
      <c r="P71" s="217">
        <v>1.51</v>
      </c>
      <c r="Q71" s="217">
        <v>3.51</v>
      </c>
      <c r="R71" s="217">
        <v>13.01</v>
      </c>
      <c r="S71" s="217">
        <v>4.04</v>
      </c>
      <c r="T71" s="217">
        <v>0</v>
      </c>
      <c r="U71" s="217">
        <v>3.98</v>
      </c>
      <c r="V71" s="217">
        <v>6.36</v>
      </c>
      <c r="W71" s="217">
        <v>11.8</v>
      </c>
      <c r="X71" s="217">
        <v>35.630000000000003</v>
      </c>
      <c r="Y71" s="217">
        <v>0</v>
      </c>
      <c r="Z71" s="217">
        <v>29.21</v>
      </c>
      <c r="AA71" s="217">
        <v>16.510000000000002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7.94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6.76</v>
      </c>
      <c r="D72" s="217">
        <v>3.22</v>
      </c>
      <c r="E72" s="217">
        <v>0</v>
      </c>
      <c r="F72" s="217">
        <v>0</v>
      </c>
      <c r="G72" s="217">
        <v>18.989999999999998</v>
      </c>
      <c r="H72" s="217">
        <v>0</v>
      </c>
      <c r="I72" s="217">
        <v>22.54</v>
      </c>
      <c r="J72" s="217">
        <v>1.68</v>
      </c>
      <c r="K72" s="217">
        <v>9.4</v>
      </c>
      <c r="L72" s="217">
        <v>265.04000000000002</v>
      </c>
      <c r="M72" s="217">
        <v>1.05</v>
      </c>
      <c r="N72" s="217">
        <v>1.34</v>
      </c>
      <c r="O72" s="217">
        <v>0</v>
      </c>
      <c r="P72" s="217">
        <v>1.51</v>
      </c>
      <c r="Q72" s="217">
        <v>3.51</v>
      </c>
      <c r="R72" s="217">
        <v>13.01</v>
      </c>
      <c r="S72" s="217">
        <v>4.04</v>
      </c>
      <c r="T72" s="217">
        <v>0</v>
      </c>
      <c r="U72" s="217">
        <v>3.98</v>
      </c>
      <c r="V72" s="217">
        <v>6.36</v>
      </c>
      <c r="W72" s="217">
        <v>11.8</v>
      </c>
      <c r="X72" s="217">
        <v>35.630000000000003</v>
      </c>
      <c r="Y72" s="217">
        <v>0</v>
      </c>
      <c r="Z72" s="217">
        <v>29.21</v>
      </c>
      <c r="AA72" s="217">
        <v>16.510000000000002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7.94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6.76</v>
      </c>
      <c r="D73" s="217">
        <v>3.22</v>
      </c>
      <c r="E73" s="217">
        <v>0</v>
      </c>
      <c r="F73" s="217">
        <v>0</v>
      </c>
      <c r="G73" s="217">
        <v>18.989999999999998</v>
      </c>
      <c r="H73" s="217">
        <v>0</v>
      </c>
      <c r="I73" s="217">
        <v>22.54</v>
      </c>
      <c r="J73" s="217">
        <v>1.68</v>
      </c>
      <c r="K73" s="217">
        <v>9.4</v>
      </c>
      <c r="L73" s="217">
        <v>265.04000000000002</v>
      </c>
      <c r="M73" s="217">
        <v>1.05</v>
      </c>
      <c r="N73" s="217">
        <v>1.34</v>
      </c>
      <c r="O73" s="217">
        <v>0</v>
      </c>
      <c r="P73" s="217">
        <v>1.51</v>
      </c>
      <c r="Q73" s="217">
        <v>3.51</v>
      </c>
      <c r="R73" s="217">
        <v>13.01</v>
      </c>
      <c r="S73" s="217">
        <v>4.04</v>
      </c>
      <c r="T73" s="217">
        <v>0</v>
      </c>
      <c r="U73" s="217">
        <v>3.98</v>
      </c>
      <c r="V73" s="217">
        <v>6.36</v>
      </c>
      <c r="W73" s="217">
        <v>11.8</v>
      </c>
      <c r="X73" s="217">
        <v>35.630000000000003</v>
      </c>
      <c r="Y73" s="217">
        <v>0</v>
      </c>
      <c r="Z73" s="217">
        <v>29.21</v>
      </c>
      <c r="AA73" s="217">
        <v>16.510000000000002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7.94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6.76</v>
      </c>
      <c r="D74" s="217">
        <v>3.22</v>
      </c>
      <c r="E74" s="217">
        <v>0</v>
      </c>
      <c r="F74" s="217">
        <v>0</v>
      </c>
      <c r="G74" s="217">
        <v>18.989999999999998</v>
      </c>
      <c r="H74" s="217">
        <v>0</v>
      </c>
      <c r="I74" s="217">
        <v>22.54</v>
      </c>
      <c r="J74" s="217">
        <v>1.68</v>
      </c>
      <c r="K74" s="217">
        <v>9.4</v>
      </c>
      <c r="L74" s="217">
        <v>265.04000000000002</v>
      </c>
      <c r="M74" s="217">
        <v>1.05</v>
      </c>
      <c r="N74" s="217">
        <v>1.34</v>
      </c>
      <c r="O74" s="217">
        <v>0</v>
      </c>
      <c r="P74" s="217">
        <v>1.51</v>
      </c>
      <c r="Q74" s="217">
        <v>3.51</v>
      </c>
      <c r="R74" s="217">
        <v>13.01</v>
      </c>
      <c r="S74" s="217">
        <v>4.04</v>
      </c>
      <c r="T74" s="217">
        <v>0</v>
      </c>
      <c r="U74" s="217">
        <v>3.98</v>
      </c>
      <c r="V74" s="217">
        <v>6.36</v>
      </c>
      <c r="W74" s="217">
        <v>11.8</v>
      </c>
      <c r="X74" s="217">
        <v>35.630000000000003</v>
      </c>
      <c r="Y74" s="217">
        <v>0</v>
      </c>
      <c r="Z74" s="217">
        <v>29.21</v>
      </c>
      <c r="AA74" s="217">
        <v>16.510000000000002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7.94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6.76</v>
      </c>
      <c r="D75" s="217">
        <v>3.22</v>
      </c>
      <c r="E75" s="217">
        <v>0</v>
      </c>
      <c r="F75" s="217">
        <v>0</v>
      </c>
      <c r="G75" s="217">
        <v>18.989999999999998</v>
      </c>
      <c r="H75" s="217">
        <v>0</v>
      </c>
      <c r="I75" s="217">
        <v>22.54</v>
      </c>
      <c r="J75" s="217">
        <v>1.68</v>
      </c>
      <c r="K75" s="217">
        <v>9.4</v>
      </c>
      <c r="L75" s="217">
        <v>272.27999999999997</v>
      </c>
      <c r="M75" s="217">
        <v>1.05</v>
      </c>
      <c r="N75" s="217">
        <v>1.34</v>
      </c>
      <c r="O75" s="217">
        <v>0</v>
      </c>
      <c r="P75" s="217">
        <v>1.51</v>
      </c>
      <c r="Q75" s="217">
        <v>3.52</v>
      </c>
      <c r="R75" s="217">
        <v>13.01</v>
      </c>
      <c r="S75" s="217">
        <v>3.97</v>
      </c>
      <c r="T75" s="217">
        <v>0</v>
      </c>
      <c r="U75" s="217">
        <v>3.98</v>
      </c>
      <c r="V75" s="217">
        <v>6.36</v>
      </c>
      <c r="W75" s="217">
        <v>11.8</v>
      </c>
      <c r="X75" s="217">
        <v>35.630000000000003</v>
      </c>
      <c r="Y75" s="217">
        <v>0</v>
      </c>
      <c r="Z75" s="217">
        <v>29.21</v>
      </c>
      <c r="AA75" s="217">
        <v>16.510000000000002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7.94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6.76</v>
      </c>
      <c r="D76" s="217">
        <v>3.22</v>
      </c>
      <c r="E76" s="217">
        <v>0</v>
      </c>
      <c r="F76" s="217">
        <v>0</v>
      </c>
      <c r="G76" s="217">
        <v>18.989999999999998</v>
      </c>
      <c r="H76" s="217">
        <v>0</v>
      </c>
      <c r="I76" s="217">
        <v>22.54</v>
      </c>
      <c r="J76" s="217">
        <v>1.68</v>
      </c>
      <c r="K76" s="217">
        <v>9.4</v>
      </c>
      <c r="L76" s="217">
        <v>272.27999999999997</v>
      </c>
      <c r="M76" s="217">
        <v>1.05</v>
      </c>
      <c r="N76" s="217">
        <v>1.34</v>
      </c>
      <c r="O76" s="217">
        <v>0</v>
      </c>
      <c r="P76" s="217">
        <v>1.51</v>
      </c>
      <c r="Q76" s="217">
        <v>3.57</v>
      </c>
      <c r="R76" s="217">
        <v>0.48</v>
      </c>
      <c r="S76" s="217">
        <v>3.97</v>
      </c>
      <c r="T76" s="217">
        <v>0</v>
      </c>
      <c r="U76" s="217">
        <v>3.98</v>
      </c>
      <c r="V76" s="217">
        <v>0.28000000000000003</v>
      </c>
      <c r="W76" s="217">
        <v>0.47</v>
      </c>
      <c r="X76" s="217">
        <v>2.2000000000000002</v>
      </c>
      <c r="Y76" s="217">
        <v>0</v>
      </c>
      <c r="Z76" s="217">
        <v>1.44</v>
      </c>
      <c r="AA76" s="217">
        <v>0.9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7.94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6.76</v>
      </c>
      <c r="D77" s="217">
        <v>3.22</v>
      </c>
      <c r="E77" s="217">
        <v>0</v>
      </c>
      <c r="F77" s="217">
        <v>0</v>
      </c>
      <c r="G77" s="217">
        <v>18.989999999999998</v>
      </c>
      <c r="H77" s="217">
        <v>0</v>
      </c>
      <c r="I77" s="217">
        <v>22.54</v>
      </c>
      <c r="J77" s="217">
        <v>1.68</v>
      </c>
      <c r="K77" s="217">
        <v>9.4</v>
      </c>
      <c r="L77" s="217">
        <v>183.71</v>
      </c>
      <c r="M77" s="217">
        <v>1.05</v>
      </c>
      <c r="N77" s="217">
        <v>1.34</v>
      </c>
      <c r="O77" s="217">
        <v>0</v>
      </c>
      <c r="P77" s="217">
        <v>1.77</v>
      </c>
      <c r="Q77" s="217">
        <v>6.7</v>
      </c>
      <c r="R77" s="217">
        <v>0.48</v>
      </c>
      <c r="S77" s="217">
        <v>8.09</v>
      </c>
      <c r="T77" s="217">
        <v>0</v>
      </c>
      <c r="U77" s="217">
        <v>3.98</v>
      </c>
      <c r="V77" s="217">
        <v>0.24</v>
      </c>
      <c r="W77" s="217">
        <v>0.47</v>
      </c>
      <c r="X77" s="217">
        <v>1.68</v>
      </c>
      <c r="Y77" s="217">
        <v>0</v>
      </c>
      <c r="Z77" s="217">
        <v>1.44</v>
      </c>
      <c r="AA77" s="217">
        <v>0.9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7.94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6.76</v>
      </c>
      <c r="D78" s="217">
        <v>3.22</v>
      </c>
      <c r="E78" s="217">
        <v>0</v>
      </c>
      <c r="F78" s="217">
        <v>0</v>
      </c>
      <c r="G78" s="217">
        <v>18.989999999999998</v>
      </c>
      <c r="H78" s="217">
        <v>0</v>
      </c>
      <c r="I78" s="217">
        <v>22.54</v>
      </c>
      <c r="J78" s="217">
        <v>1.68</v>
      </c>
      <c r="K78" s="217">
        <v>4.4800000000000004</v>
      </c>
      <c r="L78" s="217">
        <v>97.04</v>
      </c>
      <c r="M78" s="217">
        <v>1.05</v>
      </c>
      <c r="N78" s="217">
        <v>1.34</v>
      </c>
      <c r="O78" s="217">
        <v>0</v>
      </c>
      <c r="P78" s="217">
        <v>1.58</v>
      </c>
      <c r="Q78" s="217">
        <v>6.7</v>
      </c>
      <c r="R78" s="217">
        <v>0.48</v>
      </c>
      <c r="S78" s="217">
        <v>8.09</v>
      </c>
      <c r="T78" s="217">
        <v>0</v>
      </c>
      <c r="U78" s="217">
        <v>3.98</v>
      </c>
      <c r="V78" s="217">
        <v>0.24</v>
      </c>
      <c r="W78" s="217">
        <v>0.47</v>
      </c>
      <c r="X78" s="217">
        <v>1.68</v>
      </c>
      <c r="Y78" s="217">
        <v>0</v>
      </c>
      <c r="Z78" s="217">
        <v>1.44</v>
      </c>
      <c r="AA78" s="217">
        <v>0.9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7.94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6.76</v>
      </c>
      <c r="D79" s="217">
        <v>3.22</v>
      </c>
      <c r="E79" s="217">
        <v>0</v>
      </c>
      <c r="F79" s="217">
        <v>0</v>
      </c>
      <c r="G79" s="217">
        <v>18.989999999999998</v>
      </c>
      <c r="H79" s="217">
        <v>0</v>
      </c>
      <c r="I79" s="217">
        <v>22.54</v>
      </c>
      <c r="J79" s="217">
        <v>1.68</v>
      </c>
      <c r="K79" s="217">
        <v>9.4</v>
      </c>
      <c r="L79" s="217">
        <v>21.46</v>
      </c>
      <c r="M79" s="217">
        <v>1.05</v>
      </c>
      <c r="N79" s="217">
        <v>1.34</v>
      </c>
      <c r="O79" s="217">
        <v>0</v>
      </c>
      <c r="P79" s="217">
        <v>1.59</v>
      </c>
      <c r="Q79" s="217">
        <v>6.7</v>
      </c>
      <c r="R79" s="217">
        <v>0.48</v>
      </c>
      <c r="S79" s="217">
        <v>8.09</v>
      </c>
      <c r="T79" s="217">
        <v>0</v>
      </c>
      <c r="U79" s="217">
        <v>3.98</v>
      </c>
      <c r="V79" s="217">
        <v>0.23</v>
      </c>
      <c r="W79" s="217">
        <v>0.47</v>
      </c>
      <c r="X79" s="217">
        <v>1.68</v>
      </c>
      <c r="Y79" s="217">
        <v>0</v>
      </c>
      <c r="Z79" s="217">
        <v>1.44</v>
      </c>
      <c r="AA79" s="217">
        <v>0.9</v>
      </c>
      <c r="AB79" s="217">
        <v>0</v>
      </c>
      <c r="AC79" s="217">
        <v>0.3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9.9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6.76</v>
      </c>
      <c r="D80" s="217">
        <v>3.22</v>
      </c>
      <c r="E80" s="217">
        <v>0</v>
      </c>
      <c r="F80" s="217">
        <v>0</v>
      </c>
      <c r="G80" s="217">
        <v>18.989999999999998</v>
      </c>
      <c r="H80" s="217">
        <v>0</v>
      </c>
      <c r="I80" s="217">
        <v>22.54</v>
      </c>
      <c r="J80" s="217">
        <v>1.68</v>
      </c>
      <c r="K80" s="217">
        <v>9.4</v>
      </c>
      <c r="L80" s="217">
        <v>21.46</v>
      </c>
      <c r="M80" s="217">
        <v>1.05</v>
      </c>
      <c r="N80" s="217">
        <v>1.34</v>
      </c>
      <c r="O80" s="217">
        <v>0</v>
      </c>
      <c r="P80" s="217">
        <v>1.59</v>
      </c>
      <c r="Q80" s="217">
        <v>6.7</v>
      </c>
      <c r="R80" s="217">
        <v>0.48</v>
      </c>
      <c r="S80" s="217">
        <v>8.09</v>
      </c>
      <c r="T80" s="217">
        <v>0</v>
      </c>
      <c r="U80" s="217">
        <v>3.98</v>
      </c>
      <c r="V80" s="217">
        <v>0.23</v>
      </c>
      <c r="W80" s="217">
        <v>0.47</v>
      </c>
      <c r="X80" s="217">
        <v>1.68</v>
      </c>
      <c r="Y80" s="217">
        <v>0</v>
      </c>
      <c r="Z80" s="217">
        <v>1.44</v>
      </c>
      <c r="AA80" s="217">
        <v>0.9</v>
      </c>
      <c r="AB80" s="217">
        <v>0</v>
      </c>
      <c r="AC80" s="217">
        <v>0.3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9.9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6.76</v>
      </c>
      <c r="D81" s="217">
        <v>3.22</v>
      </c>
      <c r="E81" s="217">
        <v>0</v>
      </c>
      <c r="F81" s="217">
        <v>0</v>
      </c>
      <c r="G81" s="217">
        <v>18.989999999999998</v>
      </c>
      <c r="H81" s="217">
        <v>0</v>
      </c>
      <c r="I81" s="217">
        <v>22.54</v>
      </c>
      <c r="J81" s="217">
        <v>1.68</v>
      </c>
      <c r="K81" s="217">
        <v>9.4</v>
      </c>
      <c r="L81" s="217">
        <v>135.55000000000001</v>
      </c>
      <c r="M81" s="217">
        <v>1.05</v>
      </c>
      <c r="N81" s="217">
        <v>1.34</v>
      </c>
      <c r="O81" s="217">
        <v>0</v>
      </c>
      <c r="P81" s="217">
        <v>1.59</v>
      </c>
      <c r="Q81" s="217">
        <v>6.7</v>
      </c>
      <c r="R81" s="217">
        <v>0.48</v>
      </c>
      <c r="S81" s="217">
        <v>8.09</v>
      </c>
      <c r="T81" s="217">
        <v>0</v>
      </c>
      <c r="U81" s="217">
        <v>3.98</v>
      </c>
      <c r="V81" s="217">
        <v>0.23</v>
      </c>
      <c r="W81" s="217">
        <v>0.47</v>
      </c>
      <c r="X81" s="217">
        <v>1.68</v>
      </c>
      <c r="Y81" s="217">
        <v>0</v>
      </c>
      <c r="Z81" s="217">
        <v>1.44</v>
      </c>
      <c r="AA81" s="217">
        <v>0.9</v>
      </c>
      <c r="AB81" s="217">
        <v>0</v>
      </c>
      <c r="AC81" s="217">
        <v>0.3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9.9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6.76</v>
      </c>
      <c r="D82" s="217">
        <v>3.22</v>
      </c>
      <c r="E82" s="217">
        <v>0</v>
      </c>
      <c r="F82" s="217">
        <v>0</v>
      </c>
      <c r="G82" s="217">
        <v>18.989999999999998</v>
      </c>
      <c r="H82" s="217">
        <v>0</v>
      </c>
      <c r="I82" s="217">
        <v>22.54</v>
      </c>
      <c r="J82" s="217">
        <v>1.68</v>
      </c>
      <c r="K82" s="217">
        <v>9.4</v>
      </c>
      <c r="L82" s="217">
        <v>135.55000000000001</v>
      </c>
      <c r="M82" s="217">
        <v>1.05</v>
      </c>
      <c r="N82" s="217">
        <v>1.34</v>
      </c>
      <c r="O82" s="217">
        <v>0</v>
      </c>
      <c r="P82" s="217">
        <v>1.59</v>
      </c>
      <c r="Q82" s="217">
        <v>6.7</v>
      </c>
      <c r="R82" s="217">
        <v>0.48</v>
      </c>
      <c r="S82" s="217">
        <v>8.09</v>
      </c>
      <c r="T82" s="217">
        <v>0</v>
      </c>
      <c r="U82" s="217">
        <v>3.98</v>
      </c>
      <c r="V82" s="217">
        <v>0.23</v>
      </c>
      <c r="W82" s="217">
        <v>0.47</v>
      </c>
      <c r="X82" s="217">
        <v>1.68</v>
      </c>
      <c r="Y82" s="217">
        <v>0</v>
      </c>
      <c r="Z82" s="217">
        <v>1.44</v>
      </c>
      <c r="AA82" s="217">
        <v>0.9</v>
      </c>
      <c r="AB82" s="217">
        <v>0</v>
      </c>
      <c r="AC82" s="217">
        <v>0.3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9.9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6.76</v>
      </c>
      <c r="D83" s="217">
        <v>3.22</v>
      </c>
      <c r="E83" s="217">
        <v>0</v>
      </c>
      <c r="F83" s="217">
        <v>0</v>
      </c>
      <c r="G83" s="217">
        <v>18.989999999999998</v>
      </c>
      <c r="H83" s="217">
        <v>0</v>
      </c>
      <c r="I83" s="217">
        <v>23.21</v>
      </c>
      <c r="J83" s="217">
        <v>1.68</v>
      </c>
      <c r="K83" s="217">
        <v>9.4</v>
      </c>
      <c r="L83" s="217">
        <v>145.18</v>
      </c>
      <c r="M83" s="217">
        <v>1.05</v>
      </c>
      <c r="N83" s="217">
        <v>1.34</v>
      </c>
      <c r="O83" s="217">
        <v>0</v>
      </c>
      <c r="P83" s="217">
        <v>1.59</v>
      </c>
      <c r="Q83" s="217">
        <v>6.7</v>
      </c>
      <c r="R83" s="217">
        <v>0.69</v>
      </c>
      <c r="S83" s="217">
        <v>8.09</v>
      </c>
      <c r="T83" s="217">
        <v>0</v>
      </c>
      <c r="U83" s="217">
        <v>3.98</v>
      </c>
      <c r="V83" s="217">
        <v>0.24</v>
      </c>
      <c r="W83" s="217">
        <v>0.47</v>
      </c>
      <c r="X83" s="217">
        <v>1.68</v>
      </c>
      <c r="Y83" s="217">
        <v>0</v>
      </c>
      <c r="Z83" s="217">
        <v>1.44</v>
      </c>
      <c r="AA83" s="217">
        <v>0.9</v>
      </c>
      <c r="AB83" s="217">
        <v>0</v>
      </c>
      <c r="AC83" s="217">
        <v>4.18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11.02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6.76</v>
      </c>
      <c r="D84" s="217">
        <v>3.22</v>
      </c>
      <c r="E84" s="217">
        <v>0</v>
      </c>
      <c r="F84" s="217">
        <v>0</v>
      </c>
      <c r="G84" s="217">
        <v>18.989999999999998</v>
      </c>
      <c r="H84" s="217">
        <v>0</v>
      </c>
      <c r="I84" s="217">
        <v>23.21</v>
      </c>
      <c r="J84" s="217">
        <v>1.68</v>
      </c>
      <c r="K84" s="217">
        <v>9.4</v>
      </c>
      <c r="L84" s="217">
        <v>145.18</v>
      </c>
      <c r="M84" s="217">
        <v>1.05</v>
      </c>
      <c r="N84" s="217">
        <v>1.34</v>
      </c>
      <c r="O84" s="217">
        <v>0</v>
      </c>
      <c r="P84" s="217">
        <v>1.59</v>
      </c>
      <c r="Q84" s="217">
        <v>6.7</v>
      </c>
      <c r="R84" s="217">
        <v>0.48</v>
      </c>
      <c r="S84" s="217">
        <v>8.09</v>
      </c>
      <c r="T84" s="217">
        <v>0</v>
      </c>
      <c r="U84" s="217">
        <v>3.98</v>
      </c>
      <c r="V84" s="217">
        <v>0.24</v>
      </c>
      <c r="W84" s="217">
        <v>0.47</v>
      </c>
      <c r="X84" s="217">
        <v>1.68</v>
      </c>
      <c r="Y84" s="217">
        <v>0</v>
      </c>
      <c r="Z84" s="217">
        <v>1.44</v>
      </c>
      <c r="AA84" s="217">
        <v>0.9</v>
      </c>
      <c r="AB84" s="217">
        <v>0</v>
      </c>
      <c r="AC84" s="217">
        <v>4.18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11.02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6.76</v>
      </c>
      <c r="D85" s="217">
        <v>3.22</v>
      </c>
      <c r="E85" s="217">
        <v>0</v>
      </c>
      <c r="F85" s="217">
        <v>0</v>
      </c>
      <c r="G85" s="217">
        <v>18.989999999999998</v>
      </c>
      <c r="H85" s="217">
        <v>0</v>
      </c>
      <c r="I85" s="217">
        <v>23.21</v>
      </c>
      <c r="J85" s="217">
        <v>1.68</v>
      </c>
      <c r="K85" s="217">
        <v>9.4</v>
      </c>
      <c r="L85" s="217">
        <v>145.18</v>
      </c>
      <c r="M85" s="217">
        <v>1.05</v>
      </c>
      <c r="N85" s="217">
        <v>1.34</v>
      </c>
      <c r="O85" s="217">
        <v>0</v>
      </c>
      <c r="P85" s="217">
        <v>1.59</v>
      </c>
      <c r="Q85" s="217">
        <v>6.7</v>
      </c>
      <c r="R85" s="217">
        <v>0.48</v>
      </c>
      <c r="S85" s="217">
        <v>8.09</v>
      </c>
      <c r="T85" s="217">
        <v>0</v>
      </c>
      <c r="U85" s="217">
        <v>3.98</v>
      </c>
      <c r="V85" s="217">
        <v>0.24</v>
      </c>
      <c r="W85" s="217">
        <v>0.47</v>
      </c>
      <c r="X85" s="217">
        <v>1.68</v>
      </c>
      <c r="Y85" s="217">
        <v>0</v>
      </c>
      <c r="Z85" s="217">
        <v>1.44</v>
      </c>
      <c r="AA85" s="217">
        <v>0.9</v>
      </c>
      <c r="AB85" s="217">
        <v>0</v>
      </c>
      <c r="AC85" s="217">
        <v>0.3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11.02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6.76</v>
      </c>
      <c r="D86" s="217">
        <v>3.22</v>
      </c>
      <c r="E86" s="217">
        <v>0</v>
      </c>
      <c r="F86" s="217">
        <v>0</v>
      </c>
      <c r="G86" s="217">
        <v>18.989999999999998</v>
      </c>
      <c r="H86" s="217">
        <v>0</v>
      </c>
      <c r="I86" s="217">
        <v>23.21</v>
      </c>
      <c r="J86" s="217">
        <v>1.68</v>
      </c>
      <c r="K86" s="217">
        <v>9.4</v>
      </c>
      <c r="L86" s="217">
        <v>145.19</v>
      </c>
      <c r="M86" s="217">
        <v>1.05</v>
      </c>
      <c r="N86" s="217">
        <v>1.34</v>
      </c>
      <c r="O86" s="217">
        <v>0</v>
      </c>
      <c r="P86" s="217">
        <v>1.59</v>
      </c>
      <c r="Q86" s="217">
        <v>6.7</v>
      </c>
      <c r="R86" s="217">
        <v>0.48</v>
      </c>
      <c r="S86" s="217">
        <v>8.09</v>
      </c>
      <c r="T86" s="217">
        <v>0</v>
      </c>
      <c r="U86" s="217">
        <v>3.98</v>
      </c>
      <c r="V86" s="217">
        <v>0.24</v>
      </c>
      <c r="W86" s="217">
        <v>0.47</v>
      </c>
      <c r="X86" s="217">
        <v>1.68</v>
      </c>
      <c r="Y86" s="217">
        <v>0</v>
      </c>
      <c r="Z86" s="217">
        <v>1.44</v>
      </c>
      <c r="AA86" s="217">
        <v>0.9</v>
      </c>
      <c r="AB86" s="217">
        <v>0</v>
      </c>
      <c r="AC86" s="217">
        <v>0.59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11.02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6.76</v>
      </c>
      <c r="D87" s="217">
        <v>3.22</v>
      </c>
      <c r="E87" s="217">
        <v>0</v>
      </c>
      <c r="F87" s="217">
        <v>0</v>
      </c>
      <c r="G87" s="217">
        <v>18.989999999999998</v>
      </c>
      <c r="H87" s="217">
        <v>0</v>
      </c>
      <c r="I87" s="217">
        <v>23.21</v>
      </c>
      <c r="J87" s="217">
        <v>1.68</v>
      </c>
      <c r="K87" s="217">
        <v>9.4</v>
      </c>
      <c r="L87" s="217">
        <v>145.19</v>
      </c>
      <c r="M87" s="217">
        <v>1.05</v>
      </c>
      <c r="N87" s="217">
        <v>1.34</v>
      </c>
      <c r="O87" s="217">
        <v>0</v>
      </c>
      <c r="P87" s="217">
        <v>1.59</v>
      </c>
      <c r="Q87" s="217">
        <v>6.7</v>
      </c>
      <c r="R87" s="217">
        <v>0.48</v>
      </c>
      <c r="S87" s="217">
        <v>8.09</v>
      </c>
      <c r="T87" s="217">
        <v>0</v>
      </c>
      <c r="U87" s="217">
        <v>3.98</v>
      </c>
      <c r="V87" s="217">
        <v>0.24</v>
      </c>
      <c r="W87" s="217">
        <v>0.47</v>
      </c>
      <c r="X87" s="217">
        <v>1.68</v>
      </c>
      <c r="Y87" s="217">
        <v>0</v>
      </c>
      <c r="Z87" s="217">
        <v>1.44</v>
      </c>
      <c r="AA87" s="217">
        <v>0.9</v>
      </c>
      <c r="AB87" s="217">
        <v>0</v>
      </c>
      <c r="AC87" s="217">
        <v>0.59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12.77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6.76</v>
      </c>
      <c r="D88" s="217">
        <v>3.22</v>
      </c>
      <c r="E88" s="217">
        <v>0</v>
      </c>
      <c r="F88" s="217">
        <v>0</v>
      </c>
      <c r="G88" s="217">
        <v>18.989999999999998</v>
      </c>
      <c r="H88" s="217">
        <v>0</v>
      </c>
      <c r="I88" s="217">
        <v>23.21</v>
      </c>
      <c r="J88" s="217">
        <v>1.68</v>
      </c>
      <c r="K88" s="217">
        <v>9.4</v>
      </c>
      <c r="L88" s="217">
        <v>145.19</v>
      </c>
      <c r="M88" s="217">
        <v>1.05</v>
      </c>
      <c r="N88" s="217">
        <v>1.34</v>
      </c>
      <c r="O88" s="217">
        <v>0</v>
      </c>
      <c r="P88" s="217">
        <v>1.59</v>
      </c>
      <c r="Q88" s="217">
        <v>6.7</v>
      </c>
      <c r="R88" s="217">
        <v>0.48</v>
      </c>
      <c r="S88" s="217">
        <v>8.09</v>
      </c>
      <c r="T88" s="217">
        <v>0</v>
      </c>
      <c r="U88" s="217">
        <v>3.98</v>
      </c>
      <c r="V88" s="217">
        <v>0.24</v>
      </c>
      <c r="W88" s="217">
        <v>0.47</v>
      </c>
      <c r="X88" s="217">
        <v>1.68</v>
      </c>
      <c r="Y88" s="217">
        <v>0</v>
      </c>
      <c r="Z88" s="217">
        <v>1.44</v>
      </c>
      <c r="AA88" s="217">
        <v>0.9</v>
      </c>
      <c r="AB88" s="217">
        <v>0</v>
      </c>
      <c r="AC88" s="217">
        <v>0.59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12.77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6.76</v>
      </c>
      <c r="D89" s="217">
        <v>3.22</v>
      </c>
      <c r="E89" s="217">
        <v>0</v>
      </c>
      <c r="F89" s="217">
        <v>0</v>
      </c>
      <c r="G89" s="217">
        <v>18.989999999999998</v>
      </c>
      <c r="H89" s="217">
        <v>0</v>
      </c>
      <c r="I89" s="217">
        <v>23.21</v>
      </c>
      <c r="J89" s="217">
        <v>1.68</v>
      </c>
      <c r="K89" s="217">
        <v>9.4</v>
      </c>
      <c r="L89" s="217">
        <v>145.19</v>
      </c>
      <c r="M89" s="217">
        <v>1.05</v>
      </c>
      <c r="N89" s="217">
        <v>1.34</v>
      </c>
      <c r="O89" s="217">
        <v>0</v>
      </c>
      <c r="P89" s="217">
        <v>1.59</v>
      </c>
      <c r="Q89" s="217">
        <v>6.7</v>
      </c>
      <c r="R89" s="217">
        <v>0.48</v>
      </c>
      <c r="S89" s="217">
        <v>8.09</v>
      </c>
      <c r="T89" s="217">
        <v>0</v>
      </c>
      <c r="U89" s="217">
        <v>3.98</v>
      </c>
      <c r="V89" s="217">
        <v>0.24</v>
      </c>
      <c r="W89" s="217">
        <v>0.47</v>
      </c>
      <c r="X89" s="217">
        <v>1.68</v>
      </c>
      <c r="Y89" s="217">
        <v>0</v>
      </c>
      <c r="Z89" s="217">
        <v>1.44</v>
      </c>
      <c r="AA89" s="217">
        <v>0.9</v>
      </c>
      <c r="AB89" s="217">
        <v>0</v>
      </c>
      <c r="AC89" s="217">
        <v>0.59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12.77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6.76</v>
      </c>
      <c r="D90" s="217">
        <v>3.22</v>
      </c>
      <c r="E90" s="217">
        <v>0</v>
      </c>
      <c r="F90" s="217">
        <v>0</v>
      </c>
      <c r="G90" s="217">
        <v>18.989999999999998</v>
      </c>
      <c r="H90" s="217">
        <v>0</v>
      </c>
      <c r="I90" s="217">
        <v>23.21</v>
      </c>
      <c r="J90" s="217">
        <v>1.68</v>
      </c>
      <c r="K90" s="217">
        <v>9.4</v>
      </c>
      <c r="L90" s="217">
        <v>145.19</v>
      </c>
      <c r="M90" s="217">
        <v>1.05</v>
      </c>
      <c r="N90" s="217">
        <v>1.34</v>
      </c>
      <c r="O90" s="217">
        <v>0</v>
      </c>
      <c r="P90" s="217">
        <v>1.59</v>
      </c>
      <c r="Q90" s="217">
        <v>6.7</v>
      </c>
      <c r="R90" s="217">
        <v>0.48</v>
      </c>
      <c r="S90" s="217">
        <v>8.09</v>
      </c>
      <c r="T90" s="217">
        <v>0</v>
      </c>
      <c r="U90" s="217">
        <v>3.98</v>
      </c>
      <c r="V90" s="217">
        <v>0.24</v>
      </c>
      <c r="W90" s="217">
        <v>0.47</v>
      </c>
      <c r="X90" s="217">
        <v>1.68</v>
      </c>
      <c r="Y90" s="217">
        <v>0</v>
      </c>
      <c r="Z90" s="217">
        <v>1.44</v>
      </c>
      <c r="AA90" s="217">
        <v>0.9</v>
      </c>
      <c r="AB90" s="217">
        <v>0</v>
      </c>
      <c r="AC90" s="217">
        <v>0.59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12.77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6.76</v>
      </c>
      <c r="D91" s="217">
        <v>3.22</v>
      </c>
      <c r="E91" s="217">
        <v>0</v>
      </c>
      <c r="F91" s="217">
        <v>0</v>
      </c>
      <c r="G91" s="217">
        <v>18.989999999999998</v>
      </c>
      <c r="H91" s="217">
        <v>0</v>
      </c>
      <c r="I91" s="217">
        <v>23.55</v>
      </c>
      <c r="J91" s="217">
        <v>1.68</v>
      </c>
      <c r="K91" s="217">
        <v>9.4</v>
      </c>
      <c r="L91" s="217">
        <v>145.18</v>
      </c>
      <c r="M91" s="217">
        <v>1.05</v>
      </c>
      <c r="N91" s="217">
        <v>1.34</v>
      </c>
      <c r="O91" s="217">
        <v>0</v>
      </c>
      <c r="P91" s="217">
        <v>1.59</v>
      </c>
      <c r="Q91" s="217">
        <v>6.7</v>
      </c>
      <c r="R91" s="217">
        <v>0.48</v>
      </c>
      <c r="S91" s="217">
        <v>8.09</v>
      </c>
      <c r="T91" s="217">
        <v>0</v>
      </c>
      <c r="U91" s="217">
        <v>3.98</v>
      </c>
      <c r="V91" s="217">
        <v>0.24</v>
      </c>
      <c r="W91" s="217">
        <v>0.47</v>
      </c>
      <c r="X91" s="217">
        <v>1.68</v>
      </c>
      <c r="Y91" s="217">
        <v>0</v>
      </c>
      <c r="Z91" s="217">
        <v>1.44</v>
      </c>
      <c r="AA91" s="217">
        <v>0.9</v>
      </c>
      <c r="AB91" s="217">
        <v>0</v>
      </c>
      <c r="AC91" s="217">
        <v>0.59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14.03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6.76</v>
      </c>
      <c r="D92" s="217">
        <v>3.22</v>
      </c>
      <c r="E92" s="217">
        <v>0</v>
      </c>
      <c r="F92" s="217">
        <v>0</v>
      </c>
      <c r="G92" s="217">
        <v>18.989999999999998</v>
      </c>
      <c r="H92" s="217">
        <v>0</v>
      </c>
      <c r="I92" s="217">
        <v>23.55</v>
      </c>
      <c r="J92" s="217">
        <v>1.68</v>
      </c>
      <c r="K92" s="217">
        <v>9.4</v>
      </c>
      <c r="L92" s="217">
        <v>145.18</v>
      </c>
      <c r="M92" s="217">
        <v>1.05</v>
      </c>
      <c r="N92" s="217">
        <v>1.34</v>
      </c>
      <c r="O92" s="217">
        <v>0</v>
      </c>
      <c r="P92" s="217">
        <v>1.59</v>
      </c>
      <c r="Q92" s="217">
        <v>6.7</v>
      </c>
      <c r="R92" s="217">
        <v>0.48</v>
      </c>
      <c r="S92" s="217">
        <v>8.09</v>
      </c>
      <c r="T92" s="217">
        <v>0</v>
      </c>
      <c r="U92" s="217">
        <v>3.98</v>
      </c>
      <c r="V92" s="217">
        <v>0.24</v>
      </c>
      <c r="W92" s="217">
        <v>0.47</v>
      </c>
      <c r="X92" s="217">
        <v>1.68</v>
      </c>
      <c r="Y92" s="217">
        <v>0</v>
      </c>
      <c r="Z92" s="217">
        <v>1.44</v>
      </c>
      <c r="AA92" s="217">
        <v>0.9</v>
      </c>
      <c r="AB92" s="217">
        <v>0</v>
      </c>
      <c r="AC92" s="217">
        <v>0.59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14.03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6.76</v>
      </c>
      <c r="D93" s="217">
        <v>3.22</v>
      </c>
      <c r="E93" s="217">
        <v>0</v>
      </c>
      <c r="F93" s="217">
        <v>0</v>
      </c>
      <c r="G93" s="217">
        <v>18.989999999999998</v>
      </c>
      <c r="H93" s="217">
        <v>0</v>
      </c>
      <c r="I93" s="217">
        <v>23.55</v>
      </c>
      <c r="J93" s="217">
        <v>1.68</v>
      </c>
      <c r="K93" s="217">
        <v>2.13</v>
      </c>
      <c r="L93" s="217">
        <v>145.19</v>
      </c>
      <c r="M93" s="217">
        <v>1.05</v>
      </c>
      <c r="N93" s="217">
        <v>1.34</v>
      </c>
      <c r="O93" s="217">
        <v>0</v>
      </c>
      <c r="P93" s="217">
        <v>1.59</v>
      </c>
      <c r="Q93" s="217">
        <v>6.7</v>
      </c>
      <c r="R93" s="217">
        <v>0.48</v>
      </c>
      <c r="S93" s="217">
        <v>8.09</v>
      </c>
      <c r="T93" s="217">
        <v>0</v>
      </c>
      <c r="U93" s="217">
        <v>3.98</v>
      </c>
      <c r="V93" s="217">
        <v>0.24</v>
      </c>
      <c r="W93" s="217">
        <v>0.47</v>
      </c>
      <c r="X93" s="217">
        <v>1.68</v>
      </c>
      <c r="Y93" s="217">
        <v>0</v>
      </c>
      <c r="Z93" s="217">
        <v>1.44</v>
      </c>
      <c r="AA93" s="217">
        <v>0.9</v>
      </c>
      <c r="AB93" s="217">
        <v>0</v>
      </c>
      <c r="AC93" s="217">
        <v>0.59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14.03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6.76</v>
      </c>
      <c r="D94" s="217">
        <v>3.22</v>
      </c>
      <c r="E94" s="217">
        <v>0</v>
      </c>
      <c r="F94" s="217">
        <v>0</v>
      </c>
      <c r="G94" s="217">
        <v>18.989999999999998</v>
      </c>
      <c r="H94" s="217">
        <v>0</v>
      </c>
      <c r="I94" s="217">
        <v>23.55</v>
      </c>
      <c r="J94" s="217">
        <v>1.68</v>
      </c>
      <c r="K94" s="217">
        <v>4.29</v>
      </c>
      <c r="L94" s="217">
        <v>145.19</v>
      </c>
      <c r="M94" s="217">
        <v>1.05</v>
      </c>
      <c r="N94" s="217">
        <v>1.34</v>
      </c>
      <c r="O94" s="217">
        <v>0</v>
      </c>
      <c r="P94" s="217">
        <v>1.59</v>
      </c>
      <c r="Q94" s="217">
        <v>6.7</v>
      </c>
      <c r="R94" s="217">
        <v>0.48</v>
      </c>
      <c r="S94" s="217">
        <v>8.09</v>
      </c>
      <c r="T94" s="217">
        <v>0</v>
      </c>
      <c r="U94" s="217">
        <v>3.98</v>
      </c>
      <c r="V94" s="217">
        <v>0.24</v>
      </c>
      <c r="W94" s="217">
        <v>0.47</v>
      </c>
      <c r="X94" s="217">
        <v>1.68</v>
      </c>
      <c r="Y94" s="217">
        <v>0</v>
      </c>
      <c r="Z94" s="217">
        <v>1.44</v>
      </c>
      <c r="AA94" s="217">
        <v>0.9</v>
      </c>
      <c r="AB94" s="217">
        <v>0</v>
      </c>
      <c r="AC94" s="217">
        <v>0.59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14.03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6.76</v>
      </c>
      <c r="D95" s="217">
        <v>3.22</v>
      </c>
      <c r="E95" s="217">
        <v>0</v>
      </c>
      <c r="F95" s="217">
        <v>0</v>
      </c>
      <c r="G95" s="217">
        <v>18.989999999999998</v>
      </c>
      <c r="H95" s="217">
        <v>0</v>
      </c>
      <c r="I95" s="217">
        <v>23.55</v>
      </c>
      <c r="J95" s="217">
        <v>1.68</v>
      </c>
      <c r="K95" s="217">
        <v>9.4</v>
      </c>
      <c r="L95" s="217">
        <v>193.33</v>
      </c>
      <c r="M95" s="217">
        <v>1.05</v>
      </c>
      <c r="N95" s="217">
        <v>1.34</v>
      </c>
      <c r="O95" s="217">
        <v>0</v>
      </c>
      <c r="P95" s="217">
        <v>1.59</v>
      </c>
      <c r="Q95" s="217">
        <v>6.7</v>
      </c>
      <c r="R95" s="217">
        <v>0.48</v>
      </c>
      <c r="S95" s="217">
        <v>8.09</v>
      </c>
      <c r="T95" s="217">
        <v>0</v>
      </c>
      <c r="U95" s="217">
        <v>3.98</v>
      </c>
      <c r="V95" s="217">
        <v>0.24</v>
      </c>
      <c r="W95" s="217">
        <v>0.47</v>
      </c>
      <c r="X95" s="217">
        <v>1.68</v>
      </c>
      <c r="Y95" s="217">
        <v>0</v>
      </c>
      <c r="Z95" s="217">
        <v>1.44</v>
      </c>
      <c r="AA95" s="217">
        <v>0.9</v>
      </c>
      <c r="AB95" s="217">
        <v>0</v>
      </c>
      <c r="AC95" s="217">
        <v>0.59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14.03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6.76</v>
      </c>
      <c r="D96" s="217">
        <v>3.22</v>
      </c>
      <c r="E96" s="217">
        <v>0</v>
      </c>
      <c r="F96" s="217">
        <v>0</v>
      </c>
      <c r="G96" s="217">
        <v>18.989999999999998</v>
      </c>
      <c r="H96" s="217">
        <v>0</v>
      </c>
      <c r="I96" s="217">
        <v>23.55</v>
      </c>
      <c r="J96" s="217">
        <v>1.68</v>
      </c>
      <c r="K96" s="217">
        <v>9.4</v>
      </c>
      <c r="L96" s="217">
        <v>193.33</v>
      </c>
      <c r="M96" s="217">
        <v>1.05</v>
      </c>
      <c r="N96" s="217">
        <v>1.34</v>
      </c>
      <c r="O96" s="217">
        <v>0</v>
      </c>
      <c r="P96" s="217">
        <v>1.59</v>
      </c>
      <c r="Q96" s="217">
        <v>6.7</v>
      </c>
      <c r="R96" s="217">
        <v>0.48</v>
      </c>
      <c r="S96" s="217">
        <v>8.09</v>
      </c>
      <c r="T96" s="217">
        <v>0</v>
      </c>
      <c r="U96" s="217">
        <v>3.98</v>
      </c>
      <c r="V96" s="217">
        <v>0.24</v>
      </c>
      <c r="W96" s="217">
        <v>0.47</v>
      </c>
      <c r="X96" s="217">
        <v>1.68</v>
      </c>
      <c r="Y96" s="217">
        <v>0</v>
      </c>
      <c r="Z96" s="217">
        <v>1.44</v>
      </c>
      <c r="AA96" s="217">
        <v>0.9</v>
      </c>
      <c r="AB96" s="217">
        <v>0</v>
      </c>
      <c r="AC96" s="217">
        <v>0.59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14.03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6.76</v>
      </c>
      <c r="D97" s="217">
        <v>3.22</v>
      </c>
      <c r="E97" s="217">
        <v>0</v>
      </c>
      <c r="F97" s="217">
        <v>0</v>
      </c>
      <c r="G97" s="217">
        <v>18.989999999999998</v>
      </c>
      <c r="H97" s="217">
        <v>0</v>
      </c>
      <c r="I97" s="217">
        <v>23.55</v>
      </c>
      <c r="J97" s="217">
        <v>1.68</v>
      </c>
      <c r="K97" s="217">
        <v>9.4</v>
      </c>
      <c r="L97" s="217">
        <v>193.33</v>
      </c>
      <c r="M97" s="217">
        <v>1.05</v>
      </c>
      <c r="N97" s="217">
        <v>1.34</v>
      </c>
      <c r="O97" s="217">
        <v>0</v>
      </c>
      <c r="P97" s="217">
        <v>1.59</v>
      </c>
      <c r="Q97" s="217">
        <v>6.7</v>
      </c>
      <c r="R97" s="217">
        <v>0.48</v>
      </c>
      <c r="S97" s="217">
        <v>8.09</v>
      </c>
      <c r="T97" s="217">
        <v>0</v>
      </c>
      <c r="U97" s="217">
        <v>3.98</v>
      </c>
      <c r="V97" s="217">
        <v>0.24</v>
      </c>
      <c r="W97" s="217">
        <v>0.47</v>
      </c>
      <c r="X97" s="217">
        <v>1.68</v>
      </c>
      <c r="Y97" s="217">
        <v>0</v>
      </c>
      <c r="Z97" s="217">
        <v>1.44</v>
      </c>
      <c r="AA97" s="217">
        <v>0.9</v>
      </c>
      <c r="AB97" s="217">
        <v>0</v>
      </c>
      <c r="AC97" s="217">
        <v>0.59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14.03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6.76</v>
      </c>
      <c r="D98" s="217">
        <v>3.22</v>
      </c>
      <c r="E98" s="217">
        <v>0</v>
      </c>
      <c r="F98" s="217">
        <v>0</v>
      </c>
      <c r="G98" s="217">
        <v>18.989999999999998</v>
      </c>
      <c r="H98" s="217">
        <v>0</v>
      </c>
      <c r="I98" s="217">
        <v>23.55</v>
      </c>
      <c r="J98" s="217">
        <v>1.68</v>
      </c>
      <c r="K98" s="217">
        <v>9.4</v>
      </c>
      <c r="L98" s="217">
        <v>193.33</v>
      </c>
      <c r="M98" s="217">
        <v>1.05</v>
      </c>
      <c r="N98" s="217">
        <v>1.34</v>
      </c>
      <c r="O98" s="217">
        <v>0</v>
      </c>
      <c r="P98" s="217">
        <v>1.59</v>
      </c>
      <c r="Q98" s="217">
        <v>6.7</v>
      </c>
      <c r="R98" s="217">
        <v>0.48</v>
      </c>
      <c r="S98" s="217">
        <v>8.09</v>
      </c>
      <c r="T98" s="217">
        <v>0</v>
      </c>
      <c r="U98" s="217">
        <v>3.98</v>
      </c>
      <c r="V98" s="217">
        <v>0.24</v>
      </c>
      <c r="W98" s="217">
        <v>0.47</v>
      </c>
      <c r="X98" s="217">
        <v>1.68</v>
      </c>
      <c r="Y98" s="217">
        <v>0</v>
      </c>
      <c r="Z98" s="217">
        <v>1.44</v>
      </c>
      <c r="AA98" s="217">
        <v>0.9</v>
      </c>
      <c r="AB98" s="217">
        <v>0</v>
      </c>
      <c r="AC98" s="217">
        <v>0.59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14.03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0.1583999999999999</v>
      </c>
      <c r="D99">
        <f t="shared" si="0"/>
        <v>8.112000000000015E-2</v>
      </c>
      <c r="E99">
        <f t="shared" si="0"/>
        <v>0</v>
      </c>
      <c r="F99">
        <f t="shared" si="0"/>
        <v>0</v>
      </c>
      <c r="G99">
        <f t="shared" si="0"/>
        <v>0.4578000000000001</v>
      </c>
      <c r="H99">
        <f t="shared" si="0"/>
        <v>0</v>
      </c>
      <c r="I99">
        <f t="shared" si="0"/>
        <v>0.55668999999999969</v>
      </c>
      <c r="J99">
        <f t="shared" si="0"/>
        <v>4.2105000000000108E-2</v>
      </c>
      <c r="K99">
        <f t="shared" si="0"/>
        <v>0.18054749999999986</v>
      </c>
      <c r="L99">
        <f t="shared" si="0"/>
        <v>4.1249500000000028</v>
      </c>
      <c r="M99">
        <f t="shared" si="0"/>
        <v>2.5199999999999955E-2</v>
      </c>
      <c r="N99">
        <f t="shared" si="0"/>
        <v>3.2160000000000064E-2</v>
      </c>
      <c r="O99">
        <f t="shared" si="0"/>
        <v>0</v>
      </c>
      <c r="P99">
        <f t="shared" si="0"/>
        <v>3.768250000000007E-2</v>
      </c>
      <c r="Q99">
        <f t="shared" si="0"/>
        <v>0.1050424999999999</v>
      </c>
      <c r="R99">
        <f t="shared" si="0"/>
        <v>0.12932250000000006</v>
      </c>
      <c r="S99">
        <f t="shared" si="0"/>
        <v>0.12200999999999992</v>
      </c>
      <c r="T99">
        <f t="shared" si="0"/>
        <v>0</v>
      </c>
      <c r="U99">
        <f t="shared" si="0"/>
        <v>9.4345000000000054E-2</v>
      </c>
      <c r="V99">
        <f t="shared" si="0"/>
        <v>7.481750000000012E-2</v>
      </c>
      <c r="W99">
        <f t="shared" si="0"/>
        <v>0.12983500000000014</v>
      </c>
      <c r="X99">
        <f t="shared" si="0"/>
        <v>0.33420000000000055</v>
      </c>
      <c r="Y99">
        <f t="shared" si="0"/>
        <v>0</v>
      </c>
      <c r="Z99">
        <f t="shared" si="0"/>
        <v>0.28426000000000029</v>
      </c>
      <c r="AA99">
        <f t="shared" si="0"/>
        <v>0.2047174999999998</v>
      </c>
      <c r="AB99">
        <f t="shared" si="0"/>
        <v>0</v>
      </c>
      <c r="AC99">
        <f t="shared" si="0"/>
        <v>1.1970000000000012E-2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0.22506999999999988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-38</v>
      </c>
      <c r="N3" s="124">
        <v>-38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38</v>
      </c>
      <c r="AG3" s="124">
        <v>0</v>
      </c>
      <c r="AH3" s="124">
        <v>0</v>
      </c>
      <c r="AI3" s="124">
        <v>38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38</v>
      </c>
      <c r="BR3" s="125">
        <f t="shared" si="3"/>
        <v>0</v>
      </c>
      <c r="BS3" s="125">
        <f t="shared" si="3"/>
        <v>0</v>
      </c>
      <c r="BT3" s="125">
        <f>-SUM(BP3:BS3)</f>
        <v>-38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380</v>
      </c>
      <c r="DB3" s="122">
        <f t="shared" si="8"/>
        <v>0</v>
      </c>
      <c r="DC3" s="122">
        <f t="shared" si="8"/>
        <v>0</v>
      </c>
      <c r="DD3" s="122">
        <f>SUM(CZ3:DC3)</f>
        <v>380</v>
      </c>
      <c r="DF3" s="123">
        <f>AR3+AU3+BB3+BI3+BP3</f>
        <v>0</v>
      </c>
      <c r="DG3" s="123">
        <f>AY3+AN3+BC3+BJ3+BQ3</f>
        <v>38</v>
      </c>
      <c r="DH3" s="123">
        <f>BF3+AO3+AV3+BK3+BR3</f>
        <v>0</v>
      </c>
      <c r="DI3" s="123">
        <f>BM3+BS3+BD3+AW3+AP3</f>
        <v>0</v>
      </c>
      <c r="DJ3" s="123">
        <f>BT3+BL3+BE3+AX3+AQ3</f>
        <v>-38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-23</v>
      </c>
      <c r="N4" s="124">
        <v>-23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23</v>
      </c>
      <c r="AG4" s="124">
        <v>0</v>
      </c>
      <c r="AH4" s="124">
        <v>0</v>
      </c>
      <c r="AI4" s="124">
        <v>23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23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-23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230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230</v>
      </c>
      <c r="DF4" s="123">
        <f t="shared" ref="DF4:DF67" si="31">AR4+AU4+BB4+BI4+BP4</f>
        <v>0</v>
      </c>
      <c r="DG4" s="123">
        <f t="shared" ref="DG4:DG67" si="32">AY4+AN4+BC4+BJ4+BQ4</f>
        <v>23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-23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-13</v>
      </c>
      <c r="N5" s="124">
        <v>-13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13</v>
      </c>
      <c r="AG5" s="124">
        <v>0</v>
      </c>
      <c r="AH5" s="124">
        <v>0</v>
      </c>
      <c r="AI5" s="124">
        <v>13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13</v>
      </c>
      <c r="BR5" s="125">
        <f t="shared" si="3"/>
        <v>0</v>
      </c>
      <c r="BS5" s="125">
        <f t="shared" si="3"/>
        <v>0</v>
      </c>
      <c r="BT5" s="125">
        <f t="shared" si="20"/>
        <v>-13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130</v>
      </c>
      <c r="DB5" s="122">
        <f t="shared" si="8"/>
        <v>0</v>
      </c>
      <c r="DC5" s="122">
        <f t="shared" si="8"/>
        <v>0</v>
      </c>
      <c r="DD5" s="122">
        <f t="shared" si="30"/>
        <v>130</v>
      </c>
      <c r="DF5" s="123">
        <f t="shared" si="31"/>
        <v>0</v>
      </c>
      <c r="DG5" s="123">
        <f t="shared" si="32"/>
        <v>13</v>
      </c>
      <c r="DH5" s="123">
        <f t="shared" si="33"/>
        <v>0</v>
      </c>
      <c r="DI5" s="123">
        <f t="shared" si="34"/>
        <v>0</v>
      </c>
      <c r="DJ5" s="123">
        <f t="shared" si="35"/>
        <v>-13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-85</v>
      </c>
      <c r="N76" s="124">
        <v>-85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85</v>
      </c>
      <c r="AG76" s="124">
        <v>0</v>
      </c>
      <c r="AH76" s="124">
        <v>0</v>
      </c>
      <c r="AI76" s="124">
        <v>85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85</v>
      </c>
      <c r="BR76" s="125">
        <f t="shared" si="47"/>
        <v>0</v>
      </c>
      <c r="BS76" s="125">
        <f t="shared" si="47"/>
        <v>0</v>
      </c>
      <c r="BT76" s="125">
        <f t="shared" si="48"/>
        <v>-85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850</v>
      </c>
      <c r="DB76" s="122">
        <f t="shared" si="57"/>
        <v>0</v>
      </c>
      <c r="DC76" s="122">
        <f t="shared" si="57"/>
        <v>0</v>
      </c>
      <c r="DD76" s="122">
        <f t="shared" si="58"/>
        <v>850</v>
      </c>
      <c r="DF76" s="123">
        <f t="shared" si="59"/>
        <v>0</v>
      </c>
      <c r="DG76" s="123">
        <f t="shared" si="60"/>
        <v>85</v>
      </c>
      <c r="DH76" s="123">
        <f t="shared" si="61"/>
        <v>0</v>
      </c>
      <c r="DI76" s="123">
        <f t="shared" si="62"/>
        <v>0</v>
      </c>
      <c r="DJ76" s="123">
        <f t="shared" si="63"/>
        <v>-85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-70</v>
      </c>
      <c r="N77" s="124">
        <v>-70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70</v>
      </c>
      <c r="AG77" s="124">
        <v>0</v>
      </c>
      <c r="AH77" s="124">
        <v>0</v>
      </c>
      <c r="AI77" s="124">
        <v>70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70</v>
      </c>
      <c r="BR77" s="125">
        <f t="shared" si="47"/>
        <v>0</v>
      </c>
      <c r="BS77" s="125">
        <f t="shared" si="47"/>
        <v>0</v>
      </c>
      <c r="BT77" s="125">
        <f t="shared" si="48"/>
        <v>-70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700</v>
      </c>
      <c r="DB77" s="122">
        <f t="shared" si="57"/>
        <v>0</v>
      </c>
      <c r="DC77" s="122">
        <f t="shared" si="57"/>
        <v>0</v>
      </c>
      <c r="DD77" s="122">
        <f t="shared" si="58"/>
        <v>700</v>
      </c>
      <c r="DF77" s="123">
        <f t="shared" si="59"/>
        <v>0</v>
      </c>
      <c r="DG77" s="123">
        <f t="shared" si="60"/>
        <v>70</v>
      </c>
      <c r="DH77" s="123">
        <f t="shared" si="61"/>
        <v>0</v>
      </c>
      <c r="DI77" s="123">
        <f t="shared" si="62"/>
        <v>0</v>
      </c>
      <c r="DJ77" s="123">
        <f t="shared" si="63"/>
        <v>-70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-14</v>
      </c>
      <c r="N78" s="124">
        <v>-14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14</v>
      </c>
      <c r="AG78" s="124">
        <v>0</v>
      </c>
      <c r="AH78" s="124">
        <v>0</v>
      </c>
      <c r="AI78" s="124">
        <v>14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14</v>
      </c>
      <c r="BR78" s="125">
        <f t="shared" si="47"/>
        <v>0</v>
      </c>
      <c r="BS78" s="125">
        <f t="shared" si="47"/>
        <v>0</v>
      </c>
      <c r="BT78" s="125">
        <f t="shared" si="48"/>
        <v>-14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140</v>
      </c>
      <c r="DB78" s="122">
        <f t="shared" si="57"/>
        <v>0</v>
      </c>
      <c r="DC78" s="122">
        <f t="shared" si="57"/>
        <v>0</v>
      </c>
      <c r="DD78" s="122">
        <f t="shared" si="58"/>
        <v>140</v>
      </c>
      <c r="DF78" s="123">
        <f t="shared" si="59"/>
        <v>0</v>
      </c>
      <c r="DG78" s="123">
        <f t="shared" si="60"/>
        <v>14</v>
      </c>
      <c r="DH78" s="123">
        <f t="shared" si="61"/>
        <v>0</v>
      </c>
      <c r="DI78" s="123">
        <f t="shared" si="62"/>
        <v>0</v>
      </c>
      <c r="DJ78" s="123">
        <f t="shared" si="63"/>
        <v>-14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-18</v>
      </c>
      <c r="N94" s="124">
        <v>-18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18</v>
      </c>
      <c r="AG94" s="124">
        <v>0</v>
      </c>
      <c r="AH94" s="124">
        <v>0</v>
      </c>
      <c r="AI94" s="124">
        <v>18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18</v>
      </c>
      <c r="BR94" s="125">
        <f t="shared" si="47"/>
        <v>0</v>
      </c>
      <c r="BS94" s="125">
        <f t="shared" si="47"/>
        <v>0</v>
      </c>
      <c r="BT94" s="125">
        <f t="shared" si="48"/>
        <v>-18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180</v>
      </c>
      <c r="DB94" s="122">
        <f t="shared" si="57"/>
        <v>0</v>
      </c>
      <c r="DC94" s="122">
        <f t="shared" si="57"/>
        <v>0</v>
      </c>
      <c r="DD94" s="122">
        <f t="shared" si="58"/>
        <v>180</v>
      </c>
      <c r="DF94" s="123">
        <f t="shared" si="59"/>
        <v>0</v>
      </c>
      <c r="DG94" s="123">
        <f t="shared" si="60"/>
        <v>18</v>
      </c>
      <c r="DH94" s="123">
        <f t="shared" si="61"/>
        <v>0</v>
      </c>
      <c r="DI94" s="123">
        <f t="shared" si="62"/>
        <v>0</v>
      </c>
      <c r="DJ94" s="123">
        <f t="shared" si="63"/>
        <v>-18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-33</v>
      </c>
      <c r="N95" s="124">
        <v>-33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33</v>
      </c>
      <c r="AG95" s="124">
        <v>0</v>
      </c>
      <c r="AH95" s="124">
        <v>0</v>
      </c>
      <c r="AI95" s="124">
        <v>33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33</v>
      </c>
      <c r="BR95" s="125">
        <f t="shared" si="47"/>
        <v>0</v>
      </c>
      <c r="BS95" s="125">
        <f t="shared" si="47"/>
        <v>0</v>
      </c>
      <c r="BT95" s="125">
        <f t="shared" si="48"/>
        <v>-33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330</v>
      </c>
      <c r="DB95" s="122">
        <f t="shared" si="57"/>
        <v>0</v>
      </c>
      <c r="DC95" s="122">
        <f t="shared" si="57"/>
        <v>0</v>
      </c>
      <c r="DD95" s="122">
        <f t="shared" si="58"/>
        <v>330</v>
      </c>
      <c r="DF95" s="123">
        <f t="shared" si="59"/>
        <v>0</v>
      </c>
      <c r="DG95" s="123">
        <f t="shared" si="60"/>
        <v>33</v>
      </c>
      <c r="DH95" s="123">
        <f t="shared" si="61"/>
        <v>0</v>
      </c>
      <c r="DI95" s="123">
        <f t="shared" si="62"/>
        <v>0</v>
      </c>
      <c r="DJ95" s="123">
        <f t="shared" si="63"/>
        <v>-33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-48</v>
      </c>
      <c r="N96" s="124">
        <v>-48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48</v>
      </c>
      <c r="AG96" s="124">
        <v>0</v>
      </c>
      <c r="AH96" s="124">
        <v>0</v>
      </c>
      <c r="AI96" s="124">
        <v>48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48</v>
      </c>
      <c r="BR96" s="125">
        <f t="shared" si="47"/>
        <v>0</v>
      </c>
      <c r="BS96" s="125">
        <f t="shared" si="47"/>
        <v>0</v>
      </c>
      <c r="BT96" s="125">
        <f t="shared" si="48"/>
        <v>-48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480</v>
      </c>
      <c r="DB96" s="122">
        <f t="shared" si="57"/>
        <v>0</v>
      </c>
      <c r="DC96" s="122">
        <f t="shared" si="57"/>
        <v>0</v>
      </c>
      <c r="DD96" s="122">
        <f t="shared" si="58"/>
        <v>480</v>
      </c>
      <c r="DF96" s="123">
        <f t="shared" si="59"/>
        <v>0</v>
      </c>
      <c r="DG96" s="123">
        <f t="shared" si="60"/>
        <v>48</v>
      </c>
      <c r="DH96" s="123">
        <f t="shared" si="61"/>
        <v>0</v>
      </c>
      <c r="DI96" s="123">
        <f t="shared" si="62"/>
        <v>0</v>
      </c>
      <c r="DJ96" s="123">
        <f t="shared" si="63"/>
        <v>-48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-53</v>
      </c>
      <c r="N97" s="124">
        <v>-53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53</v>
      </c>
      <c r="AG97" s="124">
        <v>0</v>
      </c>
      <c r="AH97" s="124">
        <v>0</v>
      </c>
      <c r="AI97" s="124">
        <v>53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53</v>
      </c>
      <c r="BR97" s="125">
        <f t="shared" si="47"/>
        <v>0</v>
      </c>
      <c r="BS97" s="125">
        <f t="shared" si="47"/>
        <v>0</v>
      </c>
      <c r="BT97" s="125">
        <f t="shared" si="48"/>
        <v>-53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530</v>
      </c>
      <c r="DB97" s="122">
        <f t="shared" si="57"/>
        <v>0</v>
      </c>
      <c r="DC97" s="122">
        <f t="shared" si="57"/>
        <v>0</v>
      </c>
      <c r="DD97" s="122">
        <f t="shared" si="58"/>
        <v>530</v>
      </c>
      <c r="DF97" s="123">
        <f t="shared" si="59"/>
        <v>0</v>
      </c>
      <c r="DG97" s="123">
        <f t="shared" si="60"/>
        <v>53</v>
      </c>
      <c r="DH97" s="123">
        <f t="shared" si="61"/>
        <v>0</v>
      </c>
      <c r="DI97" s="123">
        <f t="shared" si="62"/>
        <v>0</v>
      </c>
      <c r="DJ97" s="123">
        <f t="shared" si="63"/>
        <v>-53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-58</v>
      </c>
      <c r="N98" s="124">
        <v>-58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58</v>
      </c>
      <c r="AG98" s="124">
        <v>0</v>
      </c>
      <c r="AH98" s="124">
        <v>0</v>
      </c>
      <c r="AI98" s="124">
        <v>58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58</v>
      </c>
      <c r="BR98" s="125">
        <f t="shared" si="47"/>
        <v>0</v>
      </c>
      <c r="BS98" s="125">
        <f t="shared" si="47"/>
        <v>0</v>
      </c>
      <c r="BT98" s="125">
        <f t="shared" si="48"/>
        <v>-58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14620.756000000001</v>
      </c>
      <c r="DB98" s="122">
        <f t="shared" si="57"/>
        <v>0</v>
      </c>
      <c r="DC98" s="122">
        <f t="shared" si="57"/>
        <v>0</v>
      </c>
      <c r="DD98" s="122">
        <f t="shared" si="58"/>
        <v>14620.756000000001</v>
      </c>
      <c r="DF98" s="123">
        <f t="shared" si="59"/>
        <v>0</v>
      </c>
      <c r="DG98" s="123">
        <f t="shared" si="60"/>
        <v>58</v>
      </c>
      <c r="DH98" s="123">
        <f t="shared" si="61"/>
        <v>0</v>
      </c>
      <c r="DI98" s="123">
        <f t="shared" si="62"/>
        <v>0</v>
      </c>
      <c r="DJ98" s="123">
        <f t="shared" si="63"/>
        <v>-58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0.11325</v>
      </c>
      <c r="BR99" s="129">
        <f t="shared" si="68"/>
        <v>0</v>
      </c>
      <c r="BS99" s="129">
        <f t="shared" si="68"/>
        <v>0</v>
      </c>
      <c r="BT99" s="129">
        <f t="shared" si="68"/>
        <v>-0.11325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0.46426890000000004</v>
      </c>
      <c r="DB99" s="131">
        <f t="shared" si="73"/>
        <v>0</v>
      </c>
      <c r="DC99" s="131">
        <f t="shared" si="73"/>
        <v>0</v>
      </c>
      <c r="DD99" s="131">
        <f t="shared" si="73"/>
        <v>0.46426890000000004</v>
      </c>
      <c r="DE99" s="128"/>
      <c r="DF99" s="123">
        <f t="shared" si="59"/>
        <v>0</v>
      </c>
      <c r="DG99" s="123">
        <f t="shared" si="60"/>
        <v>0.11325</v>
      </c>
      <c r="DH99" s="123">
        <f t="shared" si="61"/>
        <v>0</v>
      </c>
      <c r="DI99" s="123">
        <f t="shared" si="62"/>
        <v>0</v>
      </c>
      <c r="DJ99" s="123">
        <f t="shared" si="63"/>
        <v>-0.11325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45038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45038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45038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8">
        <v>27</v>
      </c>
      <c r="C3" s="218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8">
        <v>27</v>
      </c>
      <c r="C4" s="218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8">
        <v>27</v>
      </c>
      <c r="C5" s="218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8">
        <v>27</v>
      </c>
      <c r="C6" s="218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8">
        <v>27</v>
      </c>
      <c r="C7" s="218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8">
        <v>27</v>
      </c>
      <c r="C8" s="218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8">
        <v>27</v>
      </c>
      <c r="C9" s="218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8">
        <v>27</v>
      </c>
      <c r="C10" s="218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8">
        <v>27</v>
      </c>
      <c r="C11" s="218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8">
        <v>27</v>
      </c>
      <c r="C12" s="218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8">
        <v>27</v>
      </c>
      <c r="C13" s="218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8">
        <v>27</v>
      </c>
      <c r="C14" s="218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8">
        <v>27</v>
      </c>
      <c r="C15" s="218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8">
        <v>27</v>
      </c>
      <c r="C16" s="218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8">
        <v>27</v>
      </c>
      <c r="C17" s="218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8">
        <v>27</v>
      </c>
      <c r="C18" s="218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8">
        <v>27</v>
      </c>
      <c r="C19" s="218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8">
        <v>27</v>
      </c>
      <c r="C20" s="218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8">
        <v>27</v>
      </c>
      <c r="C21" s="218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8">
        <v>27</v>
      </c>
      <c r="C22" s="218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8">
        <v>27</v>
      </c>
      <c r="C23" s="218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8">
        <v>27</v>
      </c>
      <c r="C24" s="218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8">
        <v>27</v>
      </c>
      <c r="C25" s="218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8">
        <v>27</v>
      </c>
      <c r="C26" s="218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8">
        <v>27</v>
      </c>
      <c r="C27" s="218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8">
        <v>27</v>
      </c>
      <c r="C28" s="218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8">
        <v>27</v>
      </c>
      <c r="C29" s="218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8">
        <v>27</v>
      </c>
      <c r="C30" s="218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8">
        <v>27</v>
      </c>
      <c r="C31" s="218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8">
        <v>27</v>
      </c>
      <c r="C32" s="218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8">
        <v>27</v>
      </c>
      <c r="C33" s="218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8">
        <v>27</v>
      </c>
      <c r="C34" s="218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8">
        <v>27</v>
      </c>
      <c r="C35" s="218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8">
        <v>27</v>
      </c>
      <c r="C36" s="218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8">
        <v>27</v>
      </c>
      <c r="C37" s="218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8">
        <v>27</v>
      </c>
      <c r="C38" s="218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8">
        <v>27</v>
      </c>
      <c r="C39" s="218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8">
        <v>27</v>
      </c>
      <c r="C40" s="218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8">
        <v>27</v>
      </c>
      <c r="C41" s="218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8">
        <v>27</v>
      </c>
      <c r="C42" s="218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8">
        <v>27</v>
      </c>
      <c r="C43" s="218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8">
        <v>27</v>
      </c>
      <c r="C44" s="218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8">
        <v>27</v>
      </c>
      <c r="C45" s="218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8">
        <v>27</v>
      </c>
      <c r="C46" s="218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8">
        <v>27</v>
      </c>
      <c r="C47" s="218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8">
        <v>27</v>
      </c>
      <c r="C48" s="218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8">
        <v>27</v>
      </c>
      <c r="C49" s="218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8">
        <v>27</v>
      </c>
      <c r="C50" s="218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8">
        <v>27</v>
      </c>
      <c r="C51" s="218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8">
        <v>27</v>
      </c>
      <c r="C52" s="218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8">
        <v>27</v>
      </c>
      <c r="C53" s="218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8">
        <v>27</v>
      </c>
      <c r="C54" s="218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8">
        <v>27</v>
      </c>
      <c r="C55" s="218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8">
        <v>27</v>
      </c>
      <c r="C56" s="218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8">
        <v>27</v>
      </c>
      <c r="C57" s="218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8">
        <v>27</v>
      </c>
      <c r="C58" s="218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8">
        <v>24</v>
      </c>
      <c r="C59" s="218">
        <v>24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10.0128</v>
      </c>
      <c r="J59" s="23">
        <f t="shared" si="6"/>
        <v>5.5991999999999997</v>
      </c>
      <c r="K59" s="23">
        <f t="shared" si="7"/>
        <v>7.2215999999999996</v>
      </c>
      <c r="L59" s="23">
        <f t="shared" si="8"/>
        <v>1.1664000000000001</v>
      </c>
      <c r="M59" s="204">
        <f t="shared" si="9"/>
        <v>24</v>
      </c>
      <c r="N59" s="24"/>
      <c r="P59" s="78">
        <f t="shared" si="12"/>
        <v>10.0128</v>
      </c>
      <c r="Q59" s="78">
        <f t="shared" si="13"/>
        <v>5.5991999999999997</v>
      </c>
      <c r="R59" s="78">
        <f t="shared" si="14"/>
        <v>7.2215999999999996</v>
      </c>
      <c r="S59" s="78">
        <f t="shared" si="15"/>
        <v>1.1664000000000001</v>
      </c>
      <c r="T59" s="78">
        <f t="shared" si="10"/>
        <v>24</v>
      </c>
    </row>
    <row r="60" spans="1:20">
      <c r="A60" s="8" t="s">
        <v>102</v>
      </c>
      <c r="B60" s="218">
        <v>24</v>
      </c>
      <c r="C60" s="218">
        <v>24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10.0128</v>
      </c>
      <c r="J60" s="23">
        <f t="shared" si="6"/>
        <v>5.5991999999999997</v>
      </c>
      <c r="K60" s="23">
        <f t="shared" si="7"/>
        <v>7.2215999999999996</v>
      </c>
      <c r="L60" s="23">
        <f t="shared" si="8"/>
        <v>1.1664000000000001</v>
      </c>
      <c r="M60" s="204">
        <f t="shared" si="9"/>
        <v>24</v>
      </c>
      <c r="N60" s="24"/>
      <c r="P60" s="78">
        <f t="shared" si="12"/>
        <v>10.0128</v>
      </c>
      <c r="Q60" s="78">
        <f t="shared" si="13"/>
        <v>5.5991999999999997</v>
      </c>
      <c r="R60" s="78">
        <f t="shared" si="14"/>
        <v>7.2215999999999996</v>
      </c>
      <c r="S60" s="78">
        <f t="shared" si="15"/>
        <v>1.1664000000000001</v>
      </c>
      <c r="T60" s="78">
        <f t="shared" si="10"/>
        <v>24</v>
      </c>
    </row>
    <row r="61" spans="1:20">
      <c r="A61" s="8" t="s">
        <v>103</v>
      </c>
      <c r="B61" s="218">
        <v>24</v>
      </c>
      <c r="C61" s="218">
        <v>24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10.0128</v>
      </c>
      <c r="J61" s="23">
        <f t="shared" si="6"/>
        <v>5.5991999999999997</v>
      </c>
      <c r="K61" s="23">
        <f t="shared" si="7"/>
        <v>7.2215999999999996</v>
      </c>
      <c r="L61" s="23">
        <f t="shared" si="8"/>
        <v>1.1664000000000001</v>
      </c>
      <c r="M61" s="204">
        <f t="shared" si="9"/>
        <v>24</v>
      </c>
      <c r="N61" s="24"/>
      <c r="P61" s="78">
        <f t="shared" si="12"/>
        <v>10.0128</v>
      </c>
      <c r="Q61" s="78">
        <f t="shared" si="13"/>
        <v>5.5991999999999997</v>
      </c>
      <c r="R61" s="78">
        <f t="shared" si="14"/>
        <v>7.2215999999999996</v>
      </c>
      <c r="S61" s="78">
        <f t="shared" si="15"/>
        <v>1.1664000000000001</v>
      </c>
      <c r="T61" s="78">
        <f t="shared" si="10"/>
        <v>24</v>
      </c>
    </row>
    <row r="62" spans="1:20">
      <c r="A62" s="8" t="s">
        <v>104</v>
      </c>
      <c r="B62" s="218">
        <v>24</v>
      </c>
      <c r="C62" s="218">
        <v>24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10.0128</v>
      </c>
      <c r="J62" s="23">
        <f t="shared" si="6"/>
        <v>5.5991999999999997</v>
      </c>
      <c r="K62" s="23">
        <f t="shared" si="7"/>
        <v>7.2215999999999996</v>
      </c>
      <c r="L62" s="23">
        <f t="shared" si="8"/>
        <v>1.1664000000000001</v>
      </c>
      <c r="M62" s="204">
        <f t="shared" si="9"/>
        <v>24</v>
      </c>
      <c r="N62" s="24"/>
      <c r="P62" s="78">
        <f t="shared" si="12"/>
        <v>10.0128</v>
      </c>
      <c r="Q62" s="78">
        <f t="shared" si="13"/>
        <v>5.5991999999999997</v>
      </c>
      <c r="R62" s="78">
        <f t="shared" si="14"/>
        <v>7.2215999999999996</v>
      </c>
      <c r="S62" s="78">
        <f t="shared" si="15"/>
        <v>1.1664000000000001</v>
      </c>
      <c r="T62" s="78">
        <f t="shared" si="10"/>
        <v>24</v>
      </c>
    </row>
    <row r="63" spans="1:20">
      <c r="A63" s="8" t="s">
        <v>105</v>
      </c>
      <c r="B63" s="218">
        <v>24</v>
      </c>
      <c r="C63" s="218">
        <v>24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10.0128</v>
      </c>
      <c r="J63" s="23">
        <f t="shared" si="6"/>
        <v>5.5991999999999997</v>
      </c>
      <c r="K63" s="23">
        <f t="shared" si="7"/>
        <v>7.2215999999999996</v>
      </c>
      <c r="L63" s="23">
        <f t="shared" si="8"/>
        <v>1.1664000000000001</v>
      </c>
      <c r="M63" s="204">
        <f t="shared" si="9"/>
        <v>24</v>
      </c>
      <c r="N63" s="24"/>
      <c r="P63" s="78">
        <f t="shared" si="12"/>
        <v>10.0128</v>
      </c>
      <c r="Q63" s="78">
        <f t="shared" si="13"/>
        <v>5.5991999999999997</v>
      </c>
      <c r="R63" s="78">
        <f t="shared" si="14"/>
        <v>7.2215999999999996</v>
      </c>
      <c r="S63" s="78">
        <f t="shared" si="15"/>
        <v>1.1664000000000001</v>
      </c>
      <c r="T63" s="78">
        <f t="shared" si="10"/>
        <v>24</v>
      </c>
    </row>
    <row r="64" spans="1:20">
      <c r="A64" s="8" t="s">
        <v>106</v>
      </c>
      <c r="B64" s="218">
        <v>24</v>
      </c>
      <c r="C64" s="218">
        <v>24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10.0128</v>
      </c>
      <c r="J64" s="23">
        <f t="shared" si="6"/>
        <v>5.5991999999999997</v>
      </c>
      <c r="K64" s="23">
        <f t="shared" si="7"/>
        <v>7.2215999999999996</v>
      </c>
      <c r="L64" s="23">
        <f t="shared" si="8"/>
        <v>1.1664000000000001</v>
      </c>
      <c r="M64" s="204">
        <f t="shared" si="9"/>
        <v>24</v>
      </c>
      <c r="N64" s="24"/>
      <c r="P64" s="78">
        <f t="shared" si="12"/>
        <v>10.0128</v>
      </c>
      <c r="Q64" s="78">
        <f t="shared" si="13"/>
        <v>5.5991999999999997</v>
      </c>
      <c r="R64" s="78">
        <f t="shared" si="14"/>
        <v>7.2215999999999996</v>
      </c>
      <c r="S64" s="78">
        <f t="shared" si="15"/>
        <v>1.1664000000000001</v>
      </c>
      <c r="T64" s="78">
        <f t="shared" si="10"/>
        <v>24</v>
      </c>
    </row>
    <row r="65" spans="1:20">
      <c r="A65" s="8" t="s">
        <v>107</v>
      </c>
      <c r="B65" s="218">
        <v>24</v>
      </c>
      <c r="C65" s="218">
        <v>24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10.0128</v>
      </c>
      <c r="J65" s="23">
        <f t="shared" si="6"/>
        <v>5.5991999999999997</v>
      </c>
      <c r="K65" s="23">
        <f t="shared" si="7"/>
        <v>7.2215999999999996</v>
      </c>
      <c r="L65" s="23">
        <f t="shared" si="8"/>
        <v>1.1664000000000001</v>
      </c>
      <c r="M65" s="204">
        <f t="shared" si="9"/>
        <v>24</v>
      </c>
      <c r="N65" s="24"/>
      <c r="P65" s="78">
        <f t="shared" si="12"/>
        <v>10.0128</v>
      </c>
      <c r="Q65" s="78">
        <f t="shared" si="13"/>
        <v>5.5991999999999997</v>
      </c>
      <c r="R65" s="78">
        <f t="shared" si="14"/>
        <v>7.2215999999999996</v>
      </c>
      <c r="S65" s="78">
        <f t="shared" si="15"/>
        <v>1.1664000000000001</v>
      </c>
      <c r="T65" s="78">
        <f t="shared" si="10"/>
        <v>24</v>
      </c>
    </row>
    <row r="66" spans="1:20">
      <c r="A66" s="8" t="s">
        <v>108</v>
      </c>
      <c r="B66" s="218">
        <v>24</v>
      </c>
      <c r="C66" s="218">
        <v>24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10.0128</v>
      </c>
      <c r="J66" s="23">
        <f t="shared" si="6"/>
        <v>5.5991999999999997</v>
      </c>
      <c r="K66" s="23">
        <f t="shared" si="7"/>
        <v>7.2215999999999996</v>
      </c>
      <c r="L66" s="23">
        <f t="shared" si="8"/>
        <v>1.1664000000000001</v>
      </c>
      <c r="M66" s="204">
        <f t="shared" si="9"/>
        <v>24</v>
      </c>
      <c r="N66" s="24"/>
      <c r="P66" s="78">
        <f t="shared" si="12"/>
        <v>10.0128</v>
      </c>
      <c r="Q66" s="78">
        <f t="shared" si="13"/>
        <v>5.5991999999999997</v>
      </c>
      <c r="R66" s="78">
        <f t="shared" si="14"/>
        <v>7.2215999999999996</v>
      </c>
      <c r="S66" s="78">
        <f t="shared" si="15"/>
        <v>1.1664000000000001</v>
      </c>
      <c r="T66" s="78">
        <f t="shared" si="10"/>
        <v>24</v>
      </c>
    </row>
    <row r="67" spans="1:20">
      <c r="A67" s="8" t="s">
        <v>109</v>
      </c>
      <c r="B67" s="218">
        <v>24</v>
      </c>
      <c r="C67" s="218">
        <v>24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10.0128</v>
      </c>
      <c r="J67" s="23">
        <f t="shared" si="6"/>
        <v>5.5991999999999997</v>
      </c>
      <c r="K67" s="23">
        <f t="shared" si="7"/>
        <v>7.2215999999999996</v>
      </c>
      <c r="L67" s="23">
        <f t="shared" si="8"/>
        <v>1.1664000000000001</v>
      </c>
      <c r="M67" s="204">
        <f t="shared" si="9"/>
        <v>24</v>
      </c>
      <c r="N67" s="24"/>
      <c r="P67" s="78">
        <f t="shared" ref="P67:P98" si="17">I67</f>
        <v>10.0128</v>
      </c>
      <c r="Q67" s="78">
        <f t="shared" ref="Q67:Q98" si="18">J67</f>
        <v>5.5991999999999997</v>
      </c>
      <c r="R67" s="78">
        <f t="shared" ref="R67:R98" si="19">K67</f>
        <v>7.2215999999999996</v>
      </c>
      <c r="S67" s="78">
        <f t="shared" ref="S67:S98" si="20">L67</f>
        <v>1.1664000000000001</v>
      </c>
      <c r="T67" s="78">
        <f t="shared" si="10"/>
        <v>24</v>
      </c>
    </row>
    <row r="68" spans="1:20">
      <c r="A68" s="8" t="s">
        <v>110</v>
      </c>
      <c r="B68" s="218">
        <v>24</v>
      </c>
      <c r="C68" s="218">
        <v>24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10.0128</v>
      </c>
      <c r="J68" s="23">
        <f t="shared" ref="J68:J98" si="22">C68*E68/100</f>
        <v>5.5991999999999997</v>
      </c>
      <c r="K68" s="23">
        <f t="shared" ref="K68:K98" si="23">C68*F68/100</f>
        <v>7.2215999999999996</v>
      </c>
      <c r="L68" s="23">
        <f t="shared" ref="L68:L98" si="24">C68*G68/100</f>
        <v>1.1664000000000001</v>
      </c>
      <c r="M68" s="204">
        <f t="shared" ref="M68:M98" si="25">SUM(I68:L68)</f>
        <v>24</v>
      </c>
      <c r="N68" s="24"/>
      <c r="P68" s="78">
        <f t="shared" si="17"/>
        <v>10.0128</v>
      </c>
      <c r="Q68" s="78">
        <f t="shared" si="18"/>
        <v>5.5991999999999997</v>
      </c>
      <c r="R68" s="78">
        <f t="shared" si="19"/>
        <v>7.2215999999999996</v>
      </c>
      <c r="S68" s="78">
        <f t="shared" si="20"/>
        <v>1.1664000000000001</v>
      </c>
      <c r="T68" s="78">
        <f t="shared" ref="T68:T99" si="26">SUM(P68:S68)</f>
        <v>24</v>
      </c>
    </row>
    <row r="69" spans="1:20">
      <c r="A69" s="8" t="s">
        <v>111</v>
      </c>
      <c r="B69" s="218">
        <v>24</v>
      </c>
      <c r="C69" s="218">
        <v>24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10.0128</v>
      </c>
      <c r="J69" s="23">
        <f t="shared" si="22"/>
        <v>5.5991999999999997</v>
      </c>
      <c r="K69" s="23">
        <f t="shared" si="23"/>
        <v>7.2215999999999996</v>
      </c>
      <c r="L69" s="23">
        <f t="shared" si="24"/>
        <v>1.1664000000000001</v>
      </c>
      <c r="M69" s="204">
        <f t="shared" si="25"/>
        <v>24</v>
      </c>
      <c r="N69" s="24"/>
      <c r="P69" s="78">
        <f t="shared" si="17"/>
        <v>10.0128</v>
      </c>
      <c r="Q69" s="78">
        <f t="shared" si="18"/>
        <v>5.5991999999999997</v>
      </c>
      <c r="R69" s="78">
        <f t="shared" si="19"/>
        <v>7.2215999999999996</v>
      </c>
      <c r="S69" s="78">
        <f t="shared" si="20"/>
        <v>1.1664000000000001</v>
      </c>
      <c r="T69" s="78">
        <f t="shared" si="26"/>
        <v>24</v>
      </c>
    </row>
    <row r="70" spans="1:20">
      <c r="A70" s="8" t="s">
        <v>112</v>
      </c>
      <c r="B70" s="218">
        <v>24</v>
      </c>
      <c r="C70" s="218">
        <v>24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10.0128</v>
      </c>
      <c r="J70" s="23">
        <f t="shared" si="22"/>
        <v>5.5991999999999997</v>
      </c>
      <c r="K70" s="23">
        <f t="shared" si="23"/>
        <v>7.2215999999999996</v>
      </c>
      <c r="L70" s="23">
        <f t="shared" si="24"/>
        <v>1.1664000000000001</v>
      </c>
      <c r="M70" s="204">
        <f t="shared" si="25"/>
        <v>24</v>
      </c>
      <c r="N70" s="24"/>
      <c r="P70" s="78">
        <f t="shared" si="17"/>
        <v>10.0128</v>
      </c>
      <c r="Q70" s="78">
        <f t="shared" si="18"/>
        <v>5.5991999999999997</v>
      </c>
      <c r="R70" s="78">
        <f t="shared" si="19"/>
        <v>7.2215999999999996</v>
      </c>
      <c r="S70" s="78">
        <f t="shared" si="20"/>
        <v>1.1664000000000001</v>
      </c>
      <c r="T70" s="78">
        <f t="shared" si="26"/>
        <v>24</v>
      </c>
    </row>
    <row r="71" spans="1:20">
      <c r="A71" s="8" t="s">
        <v>113</v>
      </c>
      <c r="B71" s="218">
        <v>24</v>
      </c>
      <c r="C71" s="218">
        <v>24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10.0128</v>
      </c>
      <c r="J71" s="23">
        <f t="shared" si="22"/>
        <v>5.5991999999999997</v>
      </c>
      <c r="K71" s="23">
        <f t="shared" si="23"/>
        <v>7.2215999999999996</v>
      </c>
      <c r="L71" s="23">
        <f t="shared" si="24"/>
        <v>1.1664000000000001</v>
      </c>
      <c r="M71" s="204">
        <f t="shared" si="25"/>
        <v>24</v>
      </c>
      <c r="N71" s="24"/>
      <c r="P71" s="78">
        <f t="shared" si="17"/>
        <v>10.0128</v>
      </c>
      <c r="Q71" s="78">
        <f t="shared" si="18"/>
        <v>5.5991999999999997</v>
      </c>
      <c r="R71" s="78">
        <f t="shared" si="19"/>
        <v>7.2215999999999996</v>
      </c>
      <c r="S71" s="78">
        <f t="shared" si="20"/>
        <v>1.1664000000000001</v>
      </c>
      <c r="T71" s="78">
        <f t="shared" si="26"/>
        <v>24</v>
      </c>
    </row>
    <row r="72" spans="1:20">
      <c r="A72" s="8" t="s">
        <v>114</v>
      </c>
      <c r="B72" s="218">
        <v>24</v>
      </c>
      <c r="C72" s="218">
        <v>24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10.0128</v>
      </c>
      <c r="J72" s="23">
        <f t="shared" si="22"/>
        <v>5.5991999999999997</v>
      </c>
      <c r="K72" s="23">
        <f t="shared" si="23"/>
        <v>7.2215999999999996</v>
      </c>
      <c r="L72" s="23">
        <f t="shared" si="24"/>
        <v>1.1664000000000001</v>
      </c>
      <c r="M72" s="204">
        <f t="shared" si="25"/>
        <v>24</v>
      </c>
      <c r="N72" s="24"/>
      <c r="P72" s="78">
        <f t="shared" si="17"/>
        <v>10.0128</v>
      </c>
      <c r="Q72" s="78">
        <f t="shared" si="18"/>
        <v>5.5991999999999997</v>
      </c>
      <c r="R72" s="78">
        <f t="shared" si="19"/>
        <v>7.2215999999999996</v>
      </c>
      <c r="S72" s="78">
        <f t="shared" si="20"/>
        <v>1.1664000000000001</v>
      </c>
      <c r="T72" s="78">
        <f t="shared" si="26"/>
        <v>24</v>
      </c>
    </row>
    <row r="73" spans="1:20">
      <c r="A73" s="8" t="s">
        <v>115</v>
      </c>
      <c r="B73" s="218">
        <v>24</v>
      </c>
      <c r="C73" s="218">
        <v>24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10.0128</v>
      </c>
      <c r="J73" s="23">
        <f t="shared" si="22"/>
        <v>5.5991999999999997</v>
      </c>
      <c r="K73" s="23">
        <f t="shared" si="23"/>
        <v>7.2215999999999996</v>
      </c>
      <c r="L73" s="23">
        <f t="shared" si="24"/>
        <v>1.1664000000000001</v>
      </c>
      <c r="M73" s="204">
        <f t="shared" si="25"/>
        <v>24</v>
      </c>
      <c r="N73" s="24"/>
      <c r="P73" s="78">
        <f t="shared" si="17"/>
        <v>10.0128</v>
      </c>
      <c r="Q73" s="78">
        <f t="shared" si="18"/>
        <v>5.5991999999999997</v>
      </c>
      <c r="R73" s="78">
        <f t="shared" si="19"/>
        <v>7.2215999999999996</v>
      </c>
      <c r="S73" s="78">
        <f t="shared" si="20"/>
        <v>1.1664000000000001</v>
      </c>
      <c r="T73" s="78">
        <f t="shared" si="26"/>
        <v>24</v>
      </c>
    </row>
    <row r="74" spans="1:20">
      <c r="A74" s="8" t="s">
        <v>116</v>
      </c>
      <c r="B74" s="218">
        <v>24</v>
      </c>
      <c r="C74" s="218">
        <v>24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10.0128</v>
      </c>
      <c r="J74" s="23">
        <f t="shared" si="22"/>
        <v>5.5991999999999997</v>
      </c>
      <c r="K74" s="23">
        <f t="shared" si="23"/>
        <v>7.2215999999999996</v>
      </c>
      <c r="L74" s="23">
        <f t="shared" si="24"/>
        <v>1.1664000000000001</v>
      </c>
      <c r="M74" s="204">
        <f t="shared" si="25"/>
        <v>24</v>
      </c>
      <c r="N74" s="24"/>
      <c r="P74" s="78">
        <f t="shared" si="17"/>
        <v>10.0128</v>
      </c>
      <c r="Q74" s="78">
        <f t="shared" si="18"/>
        <v>5.5991999999999997</v>
      </c>
      <c r="R74" s="78">
        <f t="shared" si="19"/>
        <v>7.2215999999999996</v>
      </c>
      <c r="S74" s="78">
        <f t="shared" si="20"/>
        <v>1.1664000000000001</v>
      </c>
      <c r="T74" s="78">
        <f t="shared" si="26"/>
        <v>24</v>
      </c>
    </row>
    <row r="75" spans="1:20">
      <c r="A75" s="8" t="s">
        <v>117</v>
      </c>
      <c r="B75" s="218">
        <v>24</v>
      </c>
      <c r="C75" s="218">
        <v>24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10.0128</v>
      </c>
      <c r="J75" s="23">
        <f t="shared" si="22"/>
        <v>5.5991999999999997</v>
      </c>
      <c r="K75" s="23">
        <f t="shared" si="23"/>
        <v>7.2215999999999996</v>
      </c>
      <c r="L75" s="23">
        <f t="shared" si="24"/>
        <v>1.1664000000000001</v>
      </c>
      <c r="M75" s="204">
        <f t="shared" si="25"/>
        <v>24</v>
      </c>
      <c r="N75" s="24"/>
      <c r="P75" s="78">
        <f t="shared" si="17"/>
        <v>10.0128</v>
      </c>
      <c r="Q75" s="78">
        <f t="shared" si="18"/>
        <v>5.5991999999999997</v>
      </c>
      <c r="R75" s="78">
        <f t="shared" si="19"/>
        <v>7.2215999999999996</v>
      </c>
      <c r="S75" s="78">
        <f t="shared" si="20"/>
        <v>1.1664000000000001</v>
      </c>
      <c r="T75" s="78">
        <f t="shared" si="26"/>
        <v>24</v>
      </c>
    </row>
    <row r="76" spans="1:20">
      <c r="A76" s="8" t="s">
        <v>118</v>
      </c>
      <c r="B76" s="218">
        <v>24</v>
      </c>
      <c r="C76" s="218">
        <v>24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10.0128</v>
      </c>
      <c r="J76" s="23">
        <f t="shared" si="22"/>
        <v>5.5991999999999997</v>
      </c>
      <c r="K76" s="23">
        <f t="shared" si="23"/>
        <v>7.2215999999999996</v>
      </c>
      <c r="L76" s="23">
        <f t="shared" si="24"/>
        <v>1.1664000000000001</v>
      </c>
      <c r="M76" s="204">
        <f t="shared" si="25"/>
        <v>24</v>
      </c>
      <c r="N76" s="24"/>
      <c r="P76" s="78">
        <f t="shared" si="17"/>
        <v>10.0128</v>
      </c>
      <c r="Q76" s="78">
        <f t="shared" si="18"/>
        <v>5.5991999999999997</v>
      </c>
      <c r="R76" s="78">
        <f t="shared" si="19"/>
        <v>7.2215999999999996</v>
      </c>
      <c r="S76" s="78">
        <f t="shared" si="20"/>
        <v>1.1664000000000001</v>
      </c>
      <c r="T76" s="78">
        <f t="shared" si="26"/>
        <v>24</v>
      </c>
    </row>
    <row r="77" spans="1:20">
      <c r="A77" s="8" t="s">
        <v>119</v>
      </c>
      <c r="B77" s="218">
        <v>24</v>
      </c>
      <c r="C77" s="218">
        <v>24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10.0128</v>
      </c>
      <c r="J77" s="23">
        <f t="shared" si="22"/>
        <v>5.5991999999999997</v>
      </c>
      <c r="K77" s="23">
        <f t="shared" si="23"/>
        <v>7.2215999999999996</v>
      </c>
      <c r="L77" s="23">
        <f t="shared" si="24"/>
        <v>1.1664000000000001</v>
      </c>
      <c r="M77" s="204">
        <f t="shared" si="25"/>
        <v>24</v>
      </c>
      <c r="N77" s="24"/>
      <c r="P77" s="78">
        <f t="shared" si="17"/>
        <v>10.0128</v>
      </c>
      <c r="Q77" s="78">
        <f t="shared" si="18"/>
        <v>5.5991999999999997</v>
      </c>
      <c r="R77" s="78">
        <f t="shared" si="19"/>
        <v>7.2215999999999996</v>
      </c>
      <c r="S77" s="78">
        <f t="shared" si="20"/>
        <v>1.1664000000000001</v>
      </c>
      <c r="T77" s="78">
        <f t="shared" si="26"/>
        <v>24</v>
      </c>
    </row>
    <row r="78" spans="1:20">
      <c r="A78" s="8" t="s">
        <v>120</v>
      </c>
      <c r="B78" s="218">
        <v>24</v>
      </c>
      <c r="C78" s="218">
        <v>24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10.0128</v>
      </c>
      <c r="J78" s="23">
        <f t="shared" si="22"/>
        <v>5.5991999999999997</v>
      </c>
      <c r="K78" s="23">
        <f t="shared" si="23"/>
        <v>7.2215999999999996</v>
      </c>
      <c r="L78" s="23">
        <f t="shared" si="24"/>
        <v>1.1664000000000001</v>
      </c>
      <c r="M78" s="204">
        <f t="shared" si="25"/>
        <v>24</v>
      </c>
      <c r="N78" s="24"/>
      <c r="P78" s="78">
        <f t="shared" si="17"/>
        <v>10.0128</v>
      </c>
      <c r="Q78" s="78">
        <f t="shared" si="18"/>
        <v>5.5991999999999997</v>
      </c>
      <c r="R78" s="78">
        <f t="shared" si="19"/>
        <v>7.2215999999999996</v>
      </c>
      <c r="S78" s="78">
        <f t="shared" si="20"/>
        <v>1.1664000000000001</v>
      </c>
      <c r="T78" s="78">
        <f t="shared" si="26"/>
        <v>24</v>
      </c>
    </row>
    <row r="79" spans="1:20">
      <c r="A79" s="8" t="s">
        <v>121</v>
      </c>
      <c r="B79" s="218">
        <v>27</v>
      </c>
      <c r="C79" s="218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8">
        <v>27</v>
      </c>
      <c r="C80" s="218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8">
        <v>27</v>
      </c>
      <c r="C81" s="218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8">
        <v>27</v>
      </c>
      <c r="C82" s="218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8">
        <v>27</v>
      </c>
      <c r="C83" s="218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8">
        <v>27</v>
      </c>
      <c r="C84" s="218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8">
        <v>27</v>
      </c>
      <c r="C85" s="218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8">
        <v>27</v>
      </c>
      <c r="C86" s="218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8">
        <v>27</v>
      </c>
      <c r="C87" s="218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8">
        <v>27</v>
      </c>
      <c r="C88" s="218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8">
        <v>27</v>
      </c>
      <c r="C89" s="218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8">
        <v>27</v>
      </c>
      <c r="C90" s="218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8">
        <v>27</v>
      </c>
      <c r="C91" s="218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8">
        <v>27</v>
      </c>
      <c r="C92" s="218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8">
        <v>27</v>
      </c>
      <c r="C93" s="218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8">
        <v>27</v>
      </c>
      <c r="C94" s="218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8">
        <v>27</v>
      </c>
      <c r="C95" s="218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8">
        <v>27</v>
      </c>
      <c r="C96" s="218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8">
        <v>27</v>
      </c>
      <c r="C97" s="218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8">
        <v>27</v>
      </c>
      <c r="C98" s="218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0.63300000000000001</v>
      </c>
      <c r="C99" s="22">
        <f t="shared" si="27"/>
        <v>0.63300000000000001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0.26408760000000014</v>
      </c>
      <c r="J99" s="205">
        <f t="shared" ref="J99:M99" si="28">SUM(J3:J98)/4000</f>
        <v>0.14767889999999992</v>
      </c>
      <c r="K99" s="205">
        <f t="shared" si="28"/>
        <v>0.19046969999999974</v>
      </c>
      <c r="L99" s="205">
        <f t="shared" si="28"/>
        <v>3.0763799999999994E-2</v>
      </c>
      <c r="M99" s="206">
        <f t="shared" si="28"/>
        <v>0.6329999999999999</v>
      </c>
      <c r="N99" s="25"/>
      <c r="P99" s="78">
        <f>SUM(P3:P98)/4000</f>
        <v>0.26408760000000014</v>
      </c>
      <c r="Q99" s="78">
        <f t="shared" ref="Q99:S99" si="29">SUM(Q3:Q98)/4000</f>
        <v>0.14767889999999992</v>
      </c>
      <c r="R99" s="78">
        <f t="shared" si="29"/>
        <v>0.19046969999999974</v>
      </c>
      <c r="S99" s="78">
        <f t="shared" si="29"/>
        <v>3.0763799999999994E-2</v>
      </c>
      <c r="T99" s="78">
        <f t="shared" si="26"/>
        <v>0.63299999999999979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0.48</v>
      </c>
      <c r="N3" s="113">
        <v>0</v>
      </c>
      <c r="O3" s="95">
        <v>0</v>
      </c>
      <c r="P3" s="95">
        <v>-151</v>
      </c>
      <c r="Q3" s="95">
        <v>0</v>
      </c>
      <c r="R3" s="95">
        <v>0</v>
      </c>
      <c r="S3" s="114">
        <v>0</v>
      </c>
      <c r="U3" s="115">
        <v>0.48</v>
      </c>
      <c r="V3" s="116">
        <v>-151</v>
      </c>
      <c r="W3">
        <v>0</v>
      </c>
      <c r="X3">
        <v>0</v>
      </c>
      <c r="Y3">
        <v>0</v>
      </c>
      <c r="Z3">
        <v>0.48</v>
      </c>
      <c r="AA3">
        <v>-151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0.43</v>
      </c>
      <c r="N4" s="115">
        <v>0</v>
      </c>
      <c r="O4" s="88">
        <v>0</v>
      </c>
      <c r="P4" s="88">
        <v>-177</v>
      </c>
      <c r="Q4" s="88">
        <v>0</v>
      </c>
      <c r="R4" s="88">
        <v>0</v>
      </c>
      <c r="S4" s="116">
        <v>0</v>
      </c>
      <c r="U4" s="115">
        <v>0.43</v>
      </c>
      <c r="V4" s="116">
        <v>-177</v>
      </c>
      <c r="W4">
        <v>0</v>
      </c>
      <c r="X4">
        <v>0</v>
      </c>
      <c r="Y4">
        <v>0</v>
      </c>
      <c r="Z4">
        <v>0.43</v>
      </c>
      <c r="AA4">
        <v>-177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0.34</v>
      </c>
      <c r="N5" s="115">
        <v>0</v>
      </c>
      <c r="O5" s="88">
        <v>0</v>
      </c>
      <c r="P5" s="88">
        <v>-199</v>
      </c>
      <c r="Q5" s="88">
        <v>0</v>
      </c>
      <c r="R5" s="88">
        <v>0</v>
      </c>
      <c r="S5" s="116">
        <v>0</v>
      </c>
      <c r="U5" s="115">
        <v>0.34</v>
      </c>
      <c r="V5" s="116">
        <v>-199</v>
      </c>
      <c r="W5">
        <v>0</v>
      </c>
      <c r="X5">
        <v>0</v>
      </c>
      <c r="Y5">
        <v>0</v>
      </c>
      <c r="Z5">
        <v>0.34</v>
      </c>
      <c r="AA5">
        <v>-199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0.18</v>
      </c>
      <c r="N6" s="115">
        <v>0</v>
      </c>
      <c r="O6" s="88">
        <v>0</v>
      </c>
      <c r="P6" s="88">
        <v>-232</v>
      </c>
      <c r="Q6" s="88">
        <v>0</v>
      </c>
      <c r="R6" s="88">
        <v>0</v>
      </c>
      <c r="S6" s="116">
        <v>0</v>
      </c>
      <c r="U6" s="115">
        <v>0.18</v>
      </c>
      <c r="V6" s="116">
        <v>-232</v>
      </c>
      <c r="W6">
        <v>0</v>
      </c>
      <c r="X6">
        <v>0</v>
      </c>
      <c r="Y6">
        <v>0</v>
      </c>
      <c r="Z6">
        <v>0.18</v>
      </c>
      <c r="AA6">
        <v>-232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-247</v>
      </c>
      <c r="Q7" s="88">
        <v>0</v>
      </c>
      <c r="R7" s="88">
        <v>0</v>
      </c>
      <c r="S7" s="116">
        <v>0</v>
      </c>
      <c r="U7" s="115">
        <v>0</v>
      </c>
      <c r="V7" s="116">
        <v>-247</v>
      </c>
      <c r="W7">
        <v>0</v>
      </c>
      <c r="X7">
        <v>0</v>
      </c>
      <c r="Y7">
        <v>0</v>
      </c>
      <c r="Z7">
        <v>0</v>
      </c>
      <c r="AA7">
        <v>-247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-260</v>
      </c>
      <c r="Q8" s="88">
        <v>0</v>
      </c>
      <c r="R8" s="88">
        <v>0</v>
      </c>
      <c r="S8" s="116">
        <v>0</v>
      </c>
      <c r="U8" s="115">
        <v>0</v>
      </c>
      <c r="V8" s="116">
        <v>-260</v>
      </c>
      <c r="W8">
        <v>0</v>
      </c>
      <c r="X8">
        <v>0</v>
      </c>
      <c r="Y8">
        <v>0</v>
      </c>
      <c r="Z8">
        <v>0</v>
      </c>
      <c r="AA8">
        <v>-260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0.08</v>
      </c>
      <c r="N9" s="115">
        <v>0</v>
      </c>
      <c r="O9" s="88">
        <v>0</v>
      </c>
      <c r="P9" s="88">
        <v>-270</v>
      </c>
      <c r="Q9" s="88">
        <v>0</v>
      </c>
      <c r="R9" s="88">
        <v>0</v>
      </c>
      <c r="S9" s="116">
        <v>0</v>
      </c>
      <c r="U9" s="115">
        <v>0.08</v>
      </c>
      <c r="V9" s="116">
        <v>-270</v>
      </c>
      <c r="W9">
        <v>0</v>
      </c>
      <c r="X9">
        <v>0</v>
      </c>
      <c r="Y9">
        <v>0</v>
      </c>
      <c r="Z9">
        <v>0.08</v>
      </c>
      <c r="AA9">
        <v>-270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-284</v>
      </c>
      <c r="Q10" s="88">
        <v>0</v>
      </c>
      <c r="R10" s="88">
        <v>0</v>
      </c>
      <c r="S10" s="116">
        <v>0</v>
      </c>
      <c r="U10" s="115">
        <v>0</v>
      </c>
      <c r="V10" s="116">
        <v>-284</v>
      </c>
      <c r="W10">
        <v>0</v>
      </c>
      <c r="X10">
        <v>0</v>
      </c>
      <c r="Y10">
        <v>0</v>
      </c>
      <c r="Z10">
        <v>0</v>
      </c>
      <c r="AA10">
        <v>-284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-15</v>
      </c>
      <c r="P11" s="88">
        <v>-296</v>
      </c>
      <c r="Q11" s="88">
        <v>0</v>
      </c>
      <c r="R11" s="88">
        <v>0</v>
      </c>
      <c r="S11" s="116">
        <v>0</v>
      </c>
      <c r="U11" s="115">
        <v>0</v>
      </c>
      <c r="V11" s="116">
        <v>-311</v>
      </c>
      <c r="W11">
        <v>0</v>
      </c>
      <c r="X11">
        <v>-15</v>
      </c>
      <c r="Y11">
        <v>0</v>
      </c>
      <c r="Z11">
        <v>0</v>
      </c>
      <c r="AA11">
        <v>-296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-20</v>
      </c>
      <c r="P12" s="88">
        <v>-314</v>
      </c>
      <c r="Q12" s="88">
        <v>0</v>
      </c>
      <c r="R12" s="88">
        <v>0</v>
      </c>
      <c r="S12" s="116">
        <v>0</v>
      </c>
      <c r="U12" s="115">
        <v>0</v>
      </c>
      <c r="V12" s="116">
        <v>-334</v>
      </c>
      <c r="W12">
        <v>0</v>
      </c>
      <c r="X12">
        <v>-20</v>
      </c>
      <c r="Y12">
        <v>0</v>
      </c>
      <c r="Z12">
        <v>0</v>
      </c>
      <c r="AA12">
        <v>-314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-35</v>
      </c>
      <c r="P13" s="88">
        <v>-330</v>
      </c>
      <c r="Q13" s="88">
        <v>0</v>
      </c>
      <c r="R13" s="88">
        <v>0</v>
      </c>
      <c r="S13" s="116">
        <v>0</v>
      </c>
      <c r="U13" s="115">
        <v>0</v>
      </c>
      <c r="V13" s="116">
        <v>-365</v>
      </c>
      <c r="W13">
        <v>0</v>
      </c>
      <c r="X13">
        <v>-35</v>
      </c>
      <c r="Y13">
        <v>0</v>
      </c>
      <c r="Z13">
        <v>0</v>
      </c>
      <c r="AA13">
        <v>-330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-55</v>
      </c>
      <c r="P14" s="88">
        <v>-350</v>
      </c>
      <c r="Q14" s="88">
        <v>0</v>
      </c>
      <c r="R14" s="88">
        <v>0</v>
      </c>
      <c r="S14" s="116">
        <v>0</v>
      </c>
      <c r="U14" s="115">
        <v>0</v>
      </c>
      <c r="V14" s="116">
        <v>-405</v>
      </c>
      <c r="W14">
        <v>0</v>
      </c>
      <c r="X14">
        <v>-55</v>
      </c>
      <c r="Y14">
        <v>0</v>
      </c>
      <c r="Z14">
        <v>0</v>
      </c>
      <c r="AA14">
        <v>-350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2.02</v>
      </c>
      <c r="N15" s="115">
        <v>0</v>
      </c>
      <c r="O15" s="88">
        <v>-65</v>
      </c>
      <c r="P15" s="88">
        <v>-363</v>
      </c>
      <c r="Q15" s="88">
        <v>0</v>
      </c>
      <c r="R15" s="88">
        <v>0</v>
      </c>
      <c r="S15" s="116">
        <v>0</v>
      </c>
      <c r="U15" s="115">
        <v>2.02</v>
      </c>
      <c r="V15" s="116">
        <v>-428</v>
      </c>
      <c r="W15">
        <v>0</v>
      </c>
      <c r="X15">
        <v>-65</v>
      </c>
      <c r="Y15">
        <v>0</v>
      </c>
      <c r="Z15">
        <v>2.02</v>
      </c>
      <c r="AA15">
        <v>-363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2.79</v>
      </c>
      <c r="N16" s="115">
        <v>0</v>
      </c>
      <c r="O16" s="88">
        <v>-75</v>
      </c>
      <c r="P16" s="88">
        <v>-378</v>
      </c>
      <c r="Q16" s="88">
        <v>0</v>
      </c>
      <c r="R16" s="88">
        <v>0</v>
      </c>
      <c r="S16" s="116">
        <v>0</v>
      </c>
      <c r="U16" s="115">
        <v>2.79</v>
      </c>
      <c r="V16" s="116">
        <v>-453</v>
      </c>
      <c r="W16">
        <v>0</v>
      </c>
      <c r="X16">
        <v>-75</v>
      </c>
      <c r="Y16">
        <v>0</v>
      </c>
      <c r="Z16">
        <v>2.79</v>
      </c>
      <c r="AA16">
        <v>-378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1.64</v>
      </c>
      <c r="N17" s="115">
        <v>0</v>
      </c>
      <c r="O17" s="88">
        <v>-85.2</v>
      </c>
      <c r="P17" s="88">
        <v>-390</v>
      </c>
      <c r="Q17" s="88">
        <v>0</v>
      </c>
      <c r="R17" s="88">
        <v>0</v>
      </c>
      <c r="S17" s="116">
        <v>0</v>
      </c>
      <c r="U17" s="115">
        <v>1.64</v>
      </c>
      <c r="V17" s="116">
        <v>-475.2</v>
      </c>
      <c r="W17">
        <v>0</v>
      </c>
      <c r="X17">
        <v>-85.2</v>
      </c>
      <c r="Y17">
        <v>0</v>
      </c>
      <c r="Z17">
        <v>1.64</v>
      </c>
      <c r="AA17">
        <v>-390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1.35</v>
      </c>
      <c r="N18" s="115">
        <v>0</v>
      </c>
      <c r="O18" s="88">
        <v>-2</v>
      </c>
      <c r="P18" s="88">
        <v>-368.5</v>
      </c>
      <c r="Q18" s="88">
        <v>0</v>
      </c>
      <c r="R18" s="88">
        <v>0</v>
      </c>
      <c r="S18" s="116">
        <v>0</v>
      </c>
      <c r="U18" s="115">
        <v>1.35</v>
      </c>
      <c r="V18" s="116">
        <v>-370.5</v>
      </c>
      <c r="W18">
        <v>0</v>
      </c>
      <c r="X18">
        <v>-2</v>
      </c>
      <c r="Y18">
        <v>0</v>
      </c>
      <c r="Z18">
        <v>1.35</v>
      </c>
      <c r="AA18">
        <v>-368.5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3.56</v>
      </c>
      <c r="N19" s="115">
        <v>0</v>
      </c>
      <c r="O19" s="88">
        <v>-115</v>
      </c>
      <c r="P19" s="88">
        <v>-421</v>
      </c>
      <c r="Q19" s="88">
        <v>0</v>
      </c>
      <c r="R19" s="88">
        <v>0</v>
      </c>
      <c r="S19" s="116">
        <v>0</v>
      </c>
      <c r="U19" s="115">
        <v>3.56</v>
      </c>
      <c r="V19" s="116">
        <v>-536</v>
      </c>
      <c r="W19">
        <v>0</v>
      </c>
      <c r="X19">
        <v>-115</v>
      </c>
      <c r="Y19">
        <v>0</v>
      </c>
      <c r="Z19">
        <v>3.56</v>
      </c>
      <c r="AA19">
        <v>-421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1.93</v>
      </c>
      <c r="N20" s="115">
        <v>0</v>
      </c>
      <c r="O20" s="88">
        <v>-120</v>
      </c>
      <c r="P20" s="88">
        <v>-430</v>
      </c>
      <c r="Q20" s="88">
        <v>0</v>
      </c>
      <c r="R20" s="88">
        <v>0</v>
      </c>
      <c r="S20" s="116">
        <v>0</v>
      </c>
      <c r="U20" s="115">
        <v>1.93</v>
      </c>
      <c r="V20" s="116">
        <v>-550</v>
      </c>
      <c r="W20">
        <v>0</v>
      </c>
      <c r="X20">
        <v>-120</v>
      </c>
      <c r="Y20">
        <v>0</v>
      </c>
      <c r="Z20">
        <v>1.93</v>
      </c>
      <c r="AA20">
        <v>-430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2.6</v>
      </c>
      <c r="N21" s="115">
        <v>0</v>
      </c>
      <c r="O21" s="88">
        <v>-115</v>
      </c>
      <c r="P21" s="88">
        <v>-433</v>
      </c>
      <c r="Q21" s="88">
        <v>0</v>
      </c>
      <c r="R21" s="88">
        <v>0</v>
      </c>
      <c r="S21" s="116">
        <v>0</v>
      </c>
      <c r="U21" s="115">
        <v>2.6</v>
      </c>
      <c r="V21" s="116">
        <v>-548</v>
      </c>
      <c r="W21">
        <v>0</v>
      </c>
      <c r="X21">
        <v>-115</v>
      </c>
      <c r="Y21">
        <v>0</v>
      </c>
      <c r="Z21">
        <v>2.6</v>
      </c>
      <c r="AA21">
        <v>-433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2.31</v>
      </c>
      <c r="N22" s="115">
        <v>0</v>
      </c>
      <c r="O22" s="88">
        <v>-115</v>
      </c>
      <c r="P22" s="88">
        <v>-434</v>
      </c>
      <c r="Q22" s="88">
        <v>0</v>
      </c>
      <c r="R22" s="88">
        <v>0</v>
      </c>
      <c r="S22" s="116">
        <v>0</v>
      </c>
      <c r="U22" s="115">
        <v>2.31</v>
      </c>
      <c r="V22" s="116">
        <v>-549</v>
      </c>
      <c r="W22">
        <v>0</v>
      </c>
      <c r="X22">
        <v>-115</v>
      </c>
      <c r="Y22">
        <v>0</v>
      </c>
      <c r="Z22">
        <v>2.31</v>
      </c>
      <c r="AA22">
        <v>-434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5.39</v>
      </c>
      <c r="N23" s="115">
        <v>0</v>
      </c>
      <c r="O23" s="88">
        <v>-115</v>
      </c>
      <c r="P23" s="88">
        <v>-434</v>
      </c>
      <c r="Q23" s="88">
        <v>0</v>
      </c>
      <c r="R23" s="88">
        <v>0</v>
      </c>
      <c r="S23" s="116">
        <v>0</v>
      </c>
      <c r="U23" s="115">
        <v>5.39</v>
      </c>
      <c r="V23" s="116">
        <v>-549</v>
      </c>
      <c r="W23">
        <v>0</v>
      </c>
      <c r="X23">
        <v>-115</v>
      </c>
      <c r="Y23">
        <v>0</v>
      </c>
      <c r="Z23">
        <v>5.39</v>
      </c>
      <c r="AA23">
        <v>-434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5.49</v>
      </c>
      <c r="N24" s="115">
        <v>0</v>
      </c>
      <c r="O24" s="88">
        <v>-115</v>
      </c>
      <c r="P24" s="88">
        <v>-430</v>
      </c>
      <c r="Q24" s="88">
        <v>0</v>
      </c>
      <c r="R24" s="88">
        <v>0</v>
      </c>
      <c r="S24" s="116">
        <v>0</v>
      </c>
      <c r="U24" s="115">
        <v>5.49</v>
      </c>
      <c r="V24" s="116">
        <v>-545</v>
      </c>
      <c r="W24">
        <v>0</v>
      </c>
      <c r="X24">
        <v>-115</v>
      </c>
      <c r="Y24">
        <v>0</v>
      </c>
      <c r="Z24">
        <v>5.49</v>
      </c>
      <c r="AA24">
        <v>-430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2.62</v>
      </c>
      <c r="N25" s="115">
        <v>0</v>
      </c>
      <c r="O25" s="88">
        <v>-115</v>
      </c>
      <c r="P25" s="88">
        <v>-429</v>
      </c>
      <c r="Q25" s="88">
        <v>0</v>
      </c>
      <c r="R25" s="88">
        <v>0</v>
      </c>
      <c r="S25" s="116">
        <v>0</v>
      </c>
      <c r="U25" s="115">
        <v>2.62</v>
      </c>
      <c r="V25" s="116">
        <v>-544</v>
      </c>
      <c r="W25">
        <v>0</v>
      </c>
      <c r="X25">
        <v>-115</v>
      </c>
      <c r="Y25">
        <v>0</v>
      </c>
      <c r="Z25">
        <v>2.62</v>
      </c>
      <c r="AA25">
        <v>-429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3.49</v>
      </c>
      <c r="N26" s="115">
        <v>0</v>
      </c>
      <c r="O26" s="88">
        <v>-115</v>
      </c>
      <c r="P26" s="88">
        <v>-432</v>
      </c>
      <c r="Q26" s="88">
        <v>0</v>
      </c>
      <c r="R26" s="88">
        <v>0</v>
      </c>
      <c r="S26" s="116">
        <v>0</v>
      </c>
      <c r="U26" s="115">
        <v>3.49</v>
      </c>
      <c r="V26" s="116">
        <v>-547</v>
      </c>
      <c r="W26">
        <v>0</v>
      </c>
      <c r="X26">
        <v>-115</v>
      </c>
      <c r="Y26">
        <v>0</v>
      </c>
      <c r="Z26">
        <v>3.49</v>
      </c>
      <c r="AA26">
        <v>-432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4.04</v>
      </c>
      <c r="N27" s="115">
        <v>0</v>
      </c>
      <c r="O27" s="88">
        <v>-105</v>
      </c>
      <c r="P27" s="88">
        <v>-434</v>
      </c>
      <c r="Q27" s="88">
        <v>0</v>
      </c>
      <c r="R27" s="88">
        <v>0</v>
      </c>
      <c r="S27" s="116">
        <v>0</v>
      </c>
      <c r="U27" s="115">
        <v>4.04</v>
      </c>
      <c r="V27" s="116">
        <v>-539</v>
      </c>
      <c r="W27">
        <v>0</v>
      </c>
      <c r="X27">
        <v>-105</v>
      </c>
      <c r="Y27">
        <v>0</v>
      </c>
      <c r="Z27">
        <v>4.04</v>
      </c>
      <c r="AA27">
        <v>-434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7.99</v>
      </c>
      <c r="N28" s="115">
        <v>0</v>
      </c>
      <c r="O28" s="88">
        <v>-12</v>
      </c>
      <c r="P28" s="88">
        <v>-307.37</v>
      </c>
      <c r="Q28" s="88">
        <v>0</v>
      </c>
      <c r="R28" s="88">
        <v>0</v>
      </c>
      <c r="S28" s="116">
        <v>0</v>
      </c>
      <c r="U28" s="115">
        <v>7.99</v>
      </c>
      <c r="V28" s="116">
        <v>-319.37</v>
      </c>
      <c r="W28">
        <v>0</v>
      </c>
      <c r="X28">
        <v>-12</v>
      </c>
      <c r="Y28">
        <v>0</v>
      </c>
      <c r="Z28">
        <v>7.99</v>
      </c>
      <c r="AA28">
        <v>-307.37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5.49</v>
      </c>
      <c r="N29" s="115">
        <v>0</v>
      </c>
      <c r="O29" s="88">
        <v>-2</v>
      </c>
      <c r="P29" s="88">
        <v>-132</v>
      </c>
      <c r="Q29" s="88">
        <v>0</v>
      </c>
      <c r="R29" s="88">
        <v>0</v>
      </c>
      <c r="S29" s="116">
        <v>0</v>
      </c>
      <c r="U29" s="115">
        <v>5.49</v>
      </c>
      <c r="V29" s="116">
        <v>-134</v>
      </c>
      <c r="W29">
        <v>0</v>
      </c>
      <c r="X29">
        <v>-2</v>
      </c>
      <c r="Y29">
        <v>0</v>
      </c>
      <c r="Z29">
        <v>5.49</v>
      </c>
      <c r="AA29">
        <v>-132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1.73</v>
      </c>
      <c r="N30" s="115">
        <v>-28</v>
      </c>
      <c r="O30" s="88">
        <v>-7</v>
      </c>
      <c r="P30" s="88">
        <v>-158</v>
      </c>
      <c r="Q30" s="88">
        <v>0</v>
      </c>
      <c r="R30" s="88">
        <v>0</v>
      </c>
      <c r="S30" s="116">
        <v>0</v>
      </c>
      <c r="U30" s="115">
        <v>1.73</v>
      </c>
      <c r="V30" s="116">
        <v>-193</v>
      </c>
      <c r="W30">
        <v>-28</v>
      </c>
      <c r="X30">
        <v>-7</v>
      </c>
      <c r="Y30">
        <v>0</v>
      </c>
      <c r="Z30">
        <v>1.73</v>
      </c>
      <c r="AA30">
        <v>-158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2.41</v>
      </c>
      <c r="N31" s="115">
        <v>-58</v>
      </c>
      <c r="O31" s="88">
        <v>-18</v>
      </c>
      <c r="P31" s="88">
        <v>-62</v>
      </c>
      <c r="Q31" s="88">
        <v>0</v>
      </c>
      <c r="R31" s="88">
        <v>0</v>
      </c>
      <c r="S31" s="116">
        <v>0</v>
      </c>
      <c r="U31" s="115">
        <v>2.41</v>
      </c>
      <c r="V31" s="116">
        <v>-138</v>
      </c>
      <c r="W31">
        <v>-58</v>
      </c>
      <c r="X31">
        <v>-18</v>
      </c>
      <c r="Y31">
        <v>0</v>
      </c>
      <c r="Z31">
        <v>2.41</v>
      </c>
      <c r="AA31">
        <v>-62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3.18</v>
      </c>
      <c r="N32" s="115">
        <v>-120</v>
      </c>
      <c r="O32" s="88">
        <v>-33</v>
      </c>
      <c r="P32" s="88">
        <v>-89</v>
      </c>
      <c r="Q32" s="88">
        <v>0</v>
      </c>
      <c r="R32" s="88">
        <v>0</v>
      </c>
      <c r="S32" s="116">
        <v>0</v>
      </c>
      <c r="U32" s="115">
        <v>3.18</v>
      </c>
      <c r="V32" s="116">
        <v>-242</v>
      </c>
      <c r="W32">
        <v>-120</v>
      </c>
      <c r="X32">
        <v>-33</v>
      </c>
      <c r="Y32">
        <v>0</v>
      </c>
      <c r="Z32">
        <v>3.18</v>
      </c>
      <c r="AA32">
        <v>-89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1.64</v>
      </c>
      <c r="N33" s="115">
        <v>-178</v>
      </c>
      <c r="O33" s="88">
        <v>-58</v>
      </c>
      <c r="P33" s="88">
        <v>-115</v>
      </c>
      <c r="Q33" s="88">
        <v>0</v>
      </c>
      <c r="R33" s="88">
        <v>0</v>
      </c>
      <c r="S33" s="116">
        <v>0</v>
      </c>
      <c r="U33" s="115">
        <v>1.64</v>
      </c>
      <c r="V33" s="116">
        <v>-351</v>
      </c>
      <c r="W33">
        <v>-178</v>
      </c>
      <c r="X33">
        <v>-58</v>
      </c>
      <c r="Y33">
        <v>0</v>
      </c>
      <c r="Z33">
        <v>1.64</v>
      </c>
      <c r="AA33">
        <v>-115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3.37</v>
      </c>
      <c r="N34" s="115">
        <v>-217</v>
      </c>
      <c r="O34" s="88">
        <v>-88</v>
      </c>
      <c r="P34" s="88">
        <v>-251</v>
      </c>
      <c r="Q34" s="88">
        <v>0</v>
      </c>
      <c r="R34" s="88">
        <v>0</v>
      </c>
      <c r="S34" s="116">
        <v>0</v>
      </c>
      <c r="U34" s="115">
        <v>3.37</v>
      </c>
      <c r="V34" s="116">
        <v>-556</v>
      </c>
      <c r="W34">
        <v>-217</v>
      </c>
      <c r="X34">
        <v>-88</v>
      </c>
      <c r="Y34">
        <v>0</v>
      </c>
      <c r="Z34">
        <v>3.37</v>
      </c>
      <c r="AA34">
        <v>-251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2.31</v>
      </c>
      <c r="N35" s="115">
        <v>-257</v>
      </c>
      <c r="O35" s="88">
        <v>-59</v>
      </c>
      <c r="P35" s="88">
        <v>-262</v>
      </c>
      <c r="Q35" s="88">
        <v>0</v>
      </c>
      <c r="R35" s="88">
        <v>0</v>
      </c>
      <c r="S35" s="116">
        <v>0</v>
      </c>
      <c r="U35" s="115">
        <v>2.31</v>
      </c>
      <c r="V35" s="116">
        <v>-578</v>
      </c>
      <c r="W35">
        <v>-257</v>
      </c>
      <c r="X35">
        <v>-59</v>
      </c>
      <c r="Y35">
        <v>0</v>
      </c>
      <c r="Z35">
        <v>2.31</v>
      </c>
      <c r="AA35">
        <v>-262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3.27</v>
      </c>
      <c r="N36" s="115">
        <v>-292</v>
      </c>
      <c r="O36" s="88">
        <v>-79</v>
      </c>
      <c r="P36" s="88">
        <v>-277</v>
      </c>
      <c r="Q36" s="88">
        <v>0</v>
      </c>
      <c r="R36" s="88">
        <v>0</v>
      </c>
      <c r="S36" s="116">
        <v>0</v>
      </c>
      <c r="U36" s="115">
        <v>3.27</v>
      </c>
      <c r="V36" s="116">
        <v>-648</v>
      </c>
      <c r="W36">
        <v>-292</v>
      </c>
      <c r="X36">
        <v>-79</v>
      </c>
      <c r="Y36">
        <v>0</v>
      </c>
      <c r="Z36">
        <v>3.27</v>
      </c>
      <c r="AA36">
        <v>-277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5.39</v>
      </c>
      <c r="N37" s="115">
        <v>-334</v>
      </c>
      <c r="O37" s="88">
        <v>-153</v>
      </c>
      <c r="P37" s="88">
        <v>-301</v>
      </c>
      <c r="Q37" s="88">
        <v>0</v>
      </c>
      <c r="R37" s="88">
        <v>0</v>
      </c>
      <c r="S37" s="116">
        <v>0</v>
      </c>
      <c r="U37" s="115">
        <v>5.39</v>
      </c>
      <c r="V37" s="116">
        <v>-788</v>
      </c>
      <c r="W37">
        <v>-334</v>
      </c>
      <c r="X37">
        <v>-153</v>
      </c>
      <c r="Y37">
        <v>0</v>
      </c>
      <c r="Z37">
        <v>5.39</v>
      </c>
      <c r="AA37">
        <v>-301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5.78</v>
      </c>
      <c r="N38" s="115">
        <v>-343</v>
      </c>
      <c r="O38" s="88">
        <v>-123</v>
      </c>
      <c r="P38" s="88">
        <v>-314</v>
      </c>
      <c r="Q38" s="88">
        <v>0</v>
      </c>
      <c r="R38" s="88">
        <v>0</v>
      </c>
      <c r="S38" s="116">
        <v>0</v>
      </c>
      <c r="U38" s="115">
        <v>5.78</v>
      </c>
      <c r="V38" s="116">
        <v>-780</v>
      </c>
      <c r="W38">
        <v>-343</v>
      </c>
      <c r="X38">
        <v>-123</v>
      </c>
      <c r="Y38">
        <v>0</v>
      </c>
      <c r="Z38">
        <v>5.78</v>
      </c>
      <c r="AA38">
        <v>-314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6.36</v>
      </c>
      <c r="N39" s="115">
        <v>-342</v>
      </c>
      <c r="O39" s="88">
        <v>-88.4</v>
      </c>
      <c r="P39" s="88">
        <v>-56</v>
      </c>
      <c r="Q39" s="88">
        <v>0</v>
      </c>
      <c r="R39" s="88">
        <v>0</v>
      </c>
      <c r="S39" s="116">
        <v>0</v>
      </c>
      <c r="U39" s="115">
        <v>6.36</v>
      </c>
      <c r="V39" s="116">
        <v>-486.4</v>
      </c>
      <c r="W39">
        <v>-342</v>
      </c>
      <c r="X39">
        <v>-88.4</v>
      </c>
      <c r="Y39">
        <v>0</v>
      </c>
      <c r="Z39">
        <v>6.36</v>
      </c>
      <c r="AA39">
        <v>-56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3.56</v>
      </c>
      <c r="N40" s="115">
        <v>-324</v>
      </c>
      <c r="O40" s="88">
        <v>-84.2</v>
      </c>
      <c r="P40" s="88">
        <v>-262</v>
      </c>
      <c r="Q40" s="88">
        <v>0</v>
      </c>
      <c r="R40" s="88">
        <v>0</v>
      </c>
      <c r="S40" s="116">
        <v>0</v>
      </c>
      <c r="U40" s="115">
        <v>3.56</v>
      </c>
      <c r="V40" s="116">
        <v>-670.2</v>
      </c>
      <c r="W40">
        <v>-324</v>
      </c>
      <c r="X40">
        <v>-84.2</v>
      </c>
      <c r="Y40">
        <v>0</v>
      </c>
      <c r="Z40">
        <v>3.56</v>
      </c>
      <c r="AA40">
        <v>-262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5.2</v>
      </c>
      <c r="N41" s="115">
        <v>-281</v>
      </c>
      <c r="O41" s="88">
        <v>-57</v>
      </c>
      <c r="P41" s="88">
        <v>-94</v>
      </c>
      <c r="Q41" s="88">
        <v>0</v>
      </c>
      <c r="R41" s="88">
        <v>0</v>
      </c>
      <c r="S41" s="116">
        <v>0</v>
      </c>
      <c r="U41" s="115">
        <v>5.2</v>
      </c>
      <c r="V41" s="116">
        <v>-432</v>
      </c>
      <c r="W41">
        <v>-281</v>
      </c>
      <c r="X41">
        <v>-57</v>
      </c>
      <c r="Y41">
        <v>0</v>
      </c>
      <c r="Z41">
        <v>5.2</v>
      </c>
      <c r="AA41">
        <v>-94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5.01</v>
      </c>
      <c r="N42" s="115">
        <v>-279</v>
      </c>
      <c r="O42" s="88">
        <v>-54</v>
      </c>
      <c r="P42" s="88">
        <v>-62</v>
      </c>
      <c r="Q42" s="88">
        <v>0</v>
      </c>
      <c r="R42" s="88">
        <v>0</v>
      </c>
      <c r="S42" s="116">
        <v>0</v>
      </c>
      <c r="U42" s="115">
        <v>5.01</v>
      </c>
      <c r="V42" s="116">
        <v>-395</v>
      </c>
      <c r="W42">
        <v>-279</v>
      </c>
      <c r="X42">
        <v>-54</v>
      </c>
      <c r="Y42">
        <v>0</v>
      </c>
      <c r="Z42">
        <v>5.01</v>
      </c>
      <c r="AA42">
        <v>-62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4.53</v>
      </c>
      <c r="N43" s="115">
        <v>-285</v>
      </c>
      <c r="O43" s="88">
        <v>-33</v>
      </c>
      <c r="P43" s="88">
        <v>-45</v>
      </c>
      <c r="Q43" s="88">
        <v>0</v>
      </c>
      <c r="R43" s="88">
        <v>0</v>
      </c>
      <c r="S43" s="116">
        <v>0</v>
      </c>
      <c r="U43" s="115">
        <v>4.53</v>
      </c>
      <c r="V43" s="116">
        <v>-363</v>
      </c>
      <c r="W43">
        <v>-285</v>
      </c>
      <c r="X43">
        <v>-33</v>
      </c>
      <c r="Y43">
        <v>0</v>
      </c>
      <c r="Z43">
        <v>4.53</v>
      </c>
      <c r="AA43">
        <v>-45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3.76</v>
      </c>
      <c r="N44" s="115">
        <v>-297</v>
      </c>
      <c r="O44" s="88">
        <v>-18</v>
      </c>
      <c r="P44" s="88">
        <v>-45</v>
      </c>
      <c r="Q44" s="88">
        <v>0</v>
      </c>
      <c r="R44" s="88">
        <v>0</v>
      </c>
      <c r="S44" s="116">
        <v>0</v>
      </c>
      <c r="U44" s="115">
        <v>3.76</v>
      </c>
      <c r="V44" s="116">
        <v>-360</v>
      </c>
      <c r="W44">
        <v>-297</v>
      </c>
      <c r="X44">
        <v>-18</v>
      </c>
      <c r="Y44">
        <v>0</v>
      </c>
      <c r="Z44">
        <v>3.76</v>
      </c>
      <c r="AA44">
        <v>-45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2.21</v>
      </c>
      <c r="N45" s="115">
        <v>-278</v>
      </c>
      <c r="O45" s="88">
        <v>0</v>
      </c>
      <c r="P45" s="88">
        <v>-31</v>
      </c>
      <c r="Q45" s="88">
        <v>0</v>
      </c>
      <c r="R45" s="88">
        <v>0</v>
      </c>
      <c r="S45" s="116">
        <v>0</v>
      </c>
      <c r="U45" s="115">
        <v>2.21</v>
      </c>
      <c r="V45" s="116">
        <v>-309</v>
      </c>
      <c r="W45">
        <v>-278</v>
      </c>
      <c r="X45">
        <v>0</v>
      </c>
      <c r="Y45">
        <v>0</v>
      </c>
      <c r="Z45">
        <v>2.21</v>
      </c>
      <c r="AA45">
        <v>-31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1.06</v>
      </c>
      <c r="N46" s="115">
        <v>-252</v>
      </c>
      <c r="O46" s="88">
        <v>-28</v>
      </c>
      <c r="P46" s="88">
        <v>-13</v>
      </c>
      <c r="Q46" s="88">
        <v>0</v>
      </c>
      <c r="R46" s="88">
        <v>0</v>
      </c>
      <c r="S46" s="116">
        <v>0</v>
      </c>
      <c r="U46" s="115">
        <v>1.06</v>
      </c>
      <c r="V46" s="116">
        <v>-293</v>
      </c>
      <c r="W46">
        <v>-252</v>
      </c>
      <c r="X46">
        <v>-28</v>
      </c>
      <c r="Y46">
        <v>0</v>
      </c>
      <c r="Z46">
        <v>1.06</v>
      </c>
      <c r="AA46">
        <v>-13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2.89</v>
      </c>
      <c r="N47" s="115">
        <v>-237</v>
      </c>
      <c r="O47" s="88">
        <v>0</v>
      </c>
      <c r="P47" s="88">
        <v>-4</v>
      </c>
      <c r="Q47" s="88">
        <v>0</v>
      </c>
      <c r="R47" s="88">
        <v>0</v>
      </c>
      <c r="S47" s="116">
        <v>0</v>
      </c>
      <c r="U47" s="115">
        <v>2.89</v>
      </c>
      <c r="V47" s="116">
        <v>-241</v>
      </c>
      <c r="W47">
        <v>-237</v>
      </c>
      <c r="X47">
        <v>0</v>
      </c>
      <c r="Y47">
        <v>0</v>
      </c>
      <c r="Z47">
        <v>2.89</v>
      </c>
      <c r="AA47">
        <v>-4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2.31</v>
      </c>
      <c r="N48" s="115">
        <v>-216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2.31</v>
      </c>
      <c r="V48" s="116">
        <v>-216</v>
      </c>
      <c r="W48">
        <v>-216</v>
      </c>
      <c r="X48">
        <v>0</v>
      </c>
      <c r="Y48">
        <v>0</v>
      </c>
      <c r="Z48">
        <v>2.31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1.25</v>
      </c>
      <c r="N49" s="115">
        <v>-200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1.25</v>
      </c>
      <c r="V49" s="116">
        <v>-200</v>
      </c>
      <c r="W49">
        <v>-200</v>
      </c>
      <c r="X49">
        <v>0</v>
      </c>
      <c r="Y49">
        <v>0</v>
      </c>
      <c r="Z49">
        <v>1.25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1.64</v>
      </c>
      <c r="N50" s="115">
        <v>-183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1.64</v>
      </c>
      <c r="V50" s="116">
        <v>-183</v>
      </c>
      <c r="W50">
        <v>-183</v>
      </c>
      <c r="X50">
        <v>0</v>
      </c>
      <c r="Y50">
        <v>0</v>
      </c>
      <c r="Z50">
        <v>1.64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4.8099999999999996</v>
      </c>
      <c r="N51" s="115">
        <v>-178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4.8099999999999996</v>
      </c>
      <c r="V51" s="116">
        <v>-178</v>
      </c>
      <c r="W51">
        <v>-178</v>
      </c>
      <c r="X51">
        <v>0</v>
      </c>
      <c r="Y51">
        <v>0</v>
      </c>
      <c r="Z51">
        <v>4.8099999999999996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2.12</v>
      </c>
      <c r="N52" s="115">
        <v>-175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2.12</v>
      </c>
      <c r="V52" s="116">
        <v>-175</v>
      </c>
      <c r="W52">
        <v>-175</v>
      </c>
      <c r="X52">
        <v>0</v>
      </c>
      <c r="Y52">
        <v>0</v>
      </c>
      <c r="Z52">
        <v>2.12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2.31</v>
      </c>
      <c r="N53" s="115">
        <v>-165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2.31</v>
      </c>
      <c r="V53" s="116">
        <v>-165</v>
      </c>
      <c r="W53">
        <v>-165</v>
      </c>
      <c r="X53">
        <v>0</v>
      </c>
      <c r="Y53">
        <v>0</v>
      </c>
      <c r="Z53">
        <v>2.31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2.02</v>
      </c>
      <c r="N54" s="115">
        <v>-161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2.02</v>
      </c>
      <c r="V54" s="116">
        <v>-161</v>
      </c>
      <c r="W54">
        <v>-161</v>
      </c>
      <c r="X54">
        <v>0</v>
      </c>
      <c r="Y54">
        <v>0</v>
      </c>
      <c r="Z54">
        <v>2.02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3.76</v>
      </c>
      <c r="N55" s="115">
        <v>-185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3.76</v>
      </c>
      <c r="V55" s="116">
        <v>-185</v>
      </c>
      <c r="W55">
        <v>-185</v>
      </c>
      <c r="X55">
        <v>0</v>
      </c>
      <c r="Y55">
        <v>0</v>
      </c>
      <c r="Z55">
        <v>3.76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4.24</v>
      </c>
      <c r="N56" s="115">
        <v>-170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4.24</v>
      </c>
      <c r="V56" s="116">
        <v>-170</v>
      </c>
      <c r="W56">
        <v>-170</v>
      </c>
      <c r="X56">
        <v>0</v>
      </c>
      <c r="Y56">
        <v>0</v>
      </c>
      <c r="Z56">
        <v>4.24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3.37</v>
      </c>
      <c r="N57" s="115">
        <v>-156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3.37</v>
      </c>
      <c r="V57" s="116">
        <v>-156</v>
      </c>
      <c r="W57">
        <v>-156</v>
      </c>
      <c r="X57">
        <v>0</v>
      </c>
      <c r="Y57">
        <v>0</v>
      </c>
      <c r="Z57">
        <v>3.37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1.35</v>
      </c>
      <c r="N58" s="115">
        <v>-123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1.35</v>
      </c>
      <c r="V58" s="116">
        <v>-123</v>
      </c>
      <c r="W58">
        <v>-123</v>
      </c>
      <c r="X58">
        <v>0</v>
      </c>
      <c r="Y58">
        <v>0</v>
      </c>
      <c r="Z58">
        <v>1.35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5.87</v>
      </c>
      <c r="N59" s="115">
        <v>-89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5.87</v>
      </c>
      <c r="V59" s="116">
        <v>-89</v>
      </c>
      <c r="W59">
        <v>-89</v>
      </c>
      <c r="X59">
        <v>0</v>
      </c>
      <c r="Y59">
        <v>0</v>
      </c>
      <c r="Z59">
        <v>5.87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6.84</v>
      </c>
      <c r="N60" s="115">
        <v>-49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6.84</v>
      </c>
      <c r="V60" s="116">
        <v>-49</v>
      </c>
      <c r="W60">
        <v>-49</v>
      </c>
      <c r="X60">
        <v>0</v>
      </c>
      <c r="Y60">
        <v>0</v>
      </c>
      <c r="Z60">
        <v>6.84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4.91</v>
      </c>
      <c r="N61" s="115">
        <v>-15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4.91</v>
      </c>
      <c r="V61" s="116">
        <v>-15</v>
      </c>
      <c r="W61">
        <v>-15</v>
      </c>
      <c r="X61">
        <v>0</v>
      </c>
      <c r="Y61">
        <v>0</v>
      </c>
      <c r="Z61">
        <v>4.91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5.3</v>
      </c>
      <c r="V62" s="116">
        <v>0</v>
      </c>
      <c r="W62">
        <v>0</v>
      </c>
      <c r="X62">
        <v>0</v>
      </c>
      <c r="Y62">
        <v>0</v>
      </c>
      <c r="Z62">
        <v>5.3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2.89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2.89</v>
      </c>
      <c r="V63" s="116">
        <v>0</v>
      </c>
      <c r="W63">
        <v>0</v>
      </c>
      <c r="X63">
        <v>0</v>
      </c>
      <c r="Y63">
        <v>0</v>
      </c>
      <c r="Z63">
        <v>2.89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5.68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5.68</v>
      </c>
      <c r="V64" s="116">
        <v>0</v>
      </c>
      <c r="W64">
        <v>0</v>
      </c>
      <c r="X64">
        <v>0</v>
      </c>
      <c r="Y64">
        <v>0</v>
      </c>
      <c r="Z64">
        <v>5.68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5.39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5.39</v>
      </c>
      <c r="V65" s="116">
        <v>0</v>
      </c>
      <c r="W65">
        <v>0</v>
      </c>
      <c r="X65">
        <v>0</v>
      </c>
      <c r="Y65">
        <v>0</v>
      </c>
      <c r="Z65">
        <v>5.39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5.01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5.01</v>
      </c>
      <c r="V66" s="116">
        <v>0</v>
      </c>
      <c r="W66">
        <v>0</v>
      </c>
      <c r="X66">
        <v>0</v>
      </c>
      <c r="Y66">
        <v>0</v>
      </c>
      <c r="Z66">
        <v>5.01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2.12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2.12</v>
      </c>
      <c r="V67" s="116">
        <v>0</v>
      </c>
      <c r="W67">
        <v>0</v>
      </c>
      <c r="X67">
        <v>0</v>
      </c>
      <c r="Y67">
        <v>0</v>
      </c>
      <c r="Z67">
        <v>2.12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3.08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3.08</v>
      </c>
      <c r="V68" s="116">
        <v>0</v>
      </c>
      <c r="W68">
        <v>0</v>
      </c>
      <c r="X68">
        <v>0</v>
      </c>
      <c r="Y68">
        <v>0</v>
      </c>
      <c r="Z68">
        <v>3.08</v>
      </c>
      <c r="AA68">
        <v>0</v>
      </c>
    </row>
    <row r="69" spans="7:27">
      <c r="G69" t="s">
        <v>111</v>
      </c>
      <c r="H69" s="115">
        <v>0</v>
      </c>
      <c r="I69" s="88">
        <v>9.6300000000000008</v>
      </c>
      <c r="J69" s="88">
        <v>0</v>
      </c>
      <c r="K69" s="88">
        <v>0</v>
      </c>
      <c r="L69" s="88">
        <v>0</v>
      </c>
      <c r="M69" s="116">
        <v>3.27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12.9</v>
      </c>
      <c r="V69" s="116">
        <v>0</v>
      </c>
      <c r="W69">
        <v>0</v>
      </c>
      <c r="X69">
        <v>9.6300000000000008</v>
      </c>
      <c r="Y69">
        <v>0</v>
      </c>
      <c r="Z69">
        <v>3.27</v>
      </c>
      <c r="AA69">
        <v>0</v>
      </c>
    </row>
    <row r="70" spans="7:27">
      <c r="G70" t="s">
        <v>112</v>
      </c>
      <c r="H70" s="115">
        <v>0</v>
      </c>
      <c r="I70" s="88">
        <v>19.260000000000002</v>
      </c>
      <c r="J70" s="88">
        <v>0</v>
      </c>
      <c r="K70" s="88">
        <v>0</v>
      </c>
      <c r="L70" s="88">
        <v>0</v>
      </c>
      <c r="M70" s="116">
        <v>4.8099999999999996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24.07</v>
      </c>
      <c r="V70" s="116">
        <v>0</v>
      </c>
      <c r="W70">
        <v>0</v>
      </c>
      <c r="X70">
        <v>19.260000000000002</v>
      </c>
      <c r="Y70">
        <v>0</v>
      </c>
      <c r="Z70">
        <v>4.8099999999999996</v>
      </c>
      <c r="AA70">
        <v>0</v>
      </c>
    </row>
    <row r="71" spans="7:27">
      <c r="G71" t="s">
        <v>113</v>
      </c>
      <c r="H71" s="115">
        <v>0</v>
      </c>
      <c r="I71" s="88">
        <v>28.89</v>
      </c>
      <c r="J71" s="88">
        <v>0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38.520000000000003</v>
      </c>
      <c r="V71" s="116">
        <v>0</v>
      </c>
      <c r="W71">
        <v>0</v>
      </c>
      <c r="X71">
        <v>28.89</v>
      </c>
      <c r="Y71">
        <v>0</v>
      </c>
      <c r="Z71">
        <v>9.6300000000000008</v>
      </c>
      <c r="AA71">
        <v>0</v>
      </c>
    </row>
    <row r="72" spans="7:27">
      <c r="G72" t="s">
        <v>114</v>
      </c>
      <c r="H72" s="115">
        <v>0</v>
      </c>
      <c r="I72" s="88">
        <v>43.33</v>
      </c>
      <c r="J72" s="88">
        <v>0</v>
      </c>
      <c r="K72" s="88">
        <v>0</v>
      </c>
      <c r="L72" s="88">
        <v>0</v>
      </c>
      <c r="M72" s="116">
        <v>7.32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50.65</v>
      </c>
      <c r="V72" s="116">
        <v>0</v>
      </c>
      <c r="W72">
        <v>0</v>
      </c>
      <c r="X72">
        <v>43.33</v>
      </c>
      <c r="Y72">
        <v>0</v>
      </c>
      <c r="Z72">
        <v>7.32</v>
      </c>
      <c r="AA72">
        <v>0</v>
      </c>
    </row>
    <row r="73" spans="7:27">
      <c r="G73" t="s">
        <v>115</v>
      </c>
      <c r="H73" s="115">
        <v>0</v>
      </c>
      <c r="I73" s="88">
        <v>62.59</v>
      </c>
      <c r="J73" s="88">
        <v>0</v>
      </c>
      <c r="K73" s="88">
        <v>0</v>
      </c>
      <c r="L73" s="88">
        <v>0</v>
      </c>
      <c r="M73" s="116">
        <v>2.98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65.569999999999993</v>
      </c>
      <c r="V73" s="116">
        <v>0</v>
      </c>
      <c r="W73">
        <v>0</v>
      </c>
      <c r="X73">
        <v>62.59</v>
      </c>
      <c r="Y73">
        <v>0</v>
      </c>
      <c r="Z73">
        <v>2.98</v>
      </c>
      <c r="AA73">
        <v>0</v>
      </c>
    </row>
    <row r="74" spans="7:27">
      <c r="G74" t="s">
        <v>116</v>
      </c>
      <c r="H74" s="115">
        <v>0</v>
      </c>
      <c r="I74" s="88">
        <v>72.22</v>
      </c>
      <c r="J74" s="88">
        <v>0</v>
      </c>
      <c r="K74" s="88">
        <v>16.37</v>
      </c>
      <c r="L74" s="88">
        <v>0</v>
      </c>
      <c r="M74" s="116">
        <v>7.41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96</v>
      </c>
      <c r="V74" s="116">
        <v>0</v>
      </c>
      <c r="W74">
        <v>0</v>
      </c>
      <c r="X74">
        <v>72.22</v>
      </c>
      <c r="Y74">
        <v>16.37</v>
      </c>
      <c r="Z74">
        <v>7.41</v>
      </c>
      <c r="AA74">
        <v>0</v>
      </c>
    </row>
    <row r="75" spans="7:27">
      <c r="G75" t="s">
        <v>117</v>
      </c>
      <c r="H75" s="115">
        <v>0</v>
      </c>
      <c r="I75" s="88">
        <v>86.66</v>
      </c>
      <c r="J75" s="88">
        <v>0</v>
      </c>
      <c r="K75" s="88">
        <v>22.34</v>
      </c>
      <c r="L75" s="88">
        <v>0</v>
      </c>
      <c r="M75" s="116">
        <v>8.18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117.18</v>
      </c>
      <c r="V75" s="116">
        <v>0</v>
      </c>
      <c r="W75">
        <v>0</v>
      </c>
      <c r="X75">
        <v>86.66</v>
      </c>
      <c r="Y75">
        <v>22.34</v>
      </c>
      <c r="Z75">
        <v>8.18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15.22</v>
      </c>
      <c r="L76" s="88">
        <v>0</v>
      </c>
      <c r="M76" s="116">
        <v>4.8099999999999996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20.03</v>
      </c>
      <c r="V76" s="116">
        <v>0</v>
      </c>
      <c r="W76">
        <v>0</v>
      </c>
      <c r="X76">
        <v>0</v>
      </c>
      <c r="Y76">
        <v>15.22</v>
      </c>
      <c r="Z76">
        <v>4.8099999999999996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16.18</v>
      </c>
      <c r="L77" s="88">
        <v>0</v>
      </c>
      <c r="M77" s="116">
        <v>4.91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21.09</v>
      </c>
      <c r="V77" s="116">
        <v>0</v>
      </c>
      <c r="W77">
        <v>0</v>
      </c>
      <c r="X77">
        <v>0</v>
      </c>
      <c r="Y77">
        <v>16.18</v>
      </c>
      <c r="Z77">
        <v>4.91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12.13</v>
      </c>
      <c r="L78" s="88">
        <v>0</v>
      </c>
      <c r="M78" s="116">
        <v>3.18</v>
      </c>
      <c r="N78" s="115">
        <v>0</v>
      </c>
      <c r="O78" s="88">
        <v>0</v>
      </c>
      <c r="P78" s="88">
        <v>-265</v>
      </c>
      <c r="Q78" s="88">
        <v>0</v>
      </c>
      <c r="R78" s="88">
        <v>0</v>
      </c>
      <c r="S78" s="116">
        <v>0</v>
      </c>
      <c r="U78" s="115">
        <v>15.31</v>
      </c>
      <c r="V78" s="116">
        <v>-265</v>
      </c>
      <c r="W78">
        <v>0</v>
      </c>
      <c r="X78">
        <v>0</v>
      </c>
      <c r="Y78">
        <v>12.13</v>
      </c>
      <c r="Z78">
        <v>3.18</v>
      </c>
      <c r="AA78">
        <v>-265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3.94</v>
      </c>
      <c r="L79" s="88">
        <v>0</v>
      </c>
      <c r="M79" s="116">
        <v>1.43</v>
      </c>
      <c r="N79" s="115">
        <v>0</v>
      </c>
      <c r="O79" s="88">
        <v>0</v>
      </c>
      <c r="P79" s="88">
        <v>-300</v>
      </c>
      <c r="Q79" s="88">
        <v>0</v>
      </c>
      <c r="R79" s="88">
        <v>0</v>
      </c>
      <c r="S79" s="116">
        <v>0</v>
      </c>
      <c r="U79" s="115">
        <v>5.37</v>
      </c>
      <c r="V79" s="116">
        <v>-300</v>
      </c>
      <c r="W79">
        <v>0</v>
      </c>
      <c r="X79">
        <v>0</v>
      </c>
      <c r="Y79">
        <v>3.94</v>
      </c>
      <c r="Z79">
        <v>1.43</v>
      </c>
      <c r="AA79">
        <v>-300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3.87</v>
      </c>
      <c r="L80" s="88">
        <v>0</v>
      </c>
      <c r="M80" s="116">
        <v>1.53</v>
      </c>
      <c r="N80" s="115">
        <v>0</v>
      </c>
      <c r="O80" s="88">
        <v>0</v>
      </c>
      <c r="P80" s="88">
        <v>-299</v>
      </c>
      <c r="Q80" s="88">
        <v>0</v>
      </c>
      <c r="R80" s="88">
        <v>0</v>
      </c>
      <c r="S80" s="116">
        <v>0</v>
      </c>
      <c r="U80" s="115">
        <v>5.4</v>
      </c>
      <c r="V80" s="116">
        <v>-299</v>
      </c>
      <c r="W80">
        <v>0</v>
      </c>
      <c r="X80">
        <v>0</v>
      </c>
      <c r="Y80">
        <v>3.87</v>
      </c>
      <c r="Z80">
        <v>1.53</v>
      </c>
      <c r="AA80">
        <v>-299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5.15</v>
      </c>
      <c r="L81" s="88">
        <v>0</v>
      </c>
      <c r="M81" s="116">
        <v>2.5</v>
      </c>
      <c r="N81" s="115">
        <v>0</v>
      </c>
      <c r="O81" s="88">
        <v>0</v>
      </c>
      <c r="P81" s="88">
        <v>-305</v>
      </c>
      <c r="Q81" s="88">
        <v>0</v>
      </c>
      <c r="R81" s="88">
        <v>0</v>
      </c>
      <c r="S81" s="116">
        <v>0</v>
      </c>
      <c r="U81" s="115">
        <v>7.65</v>
      </c>
      <c r="V81" s="116">
        <v>-305</v>
      </c>
      <c r="W81">
        <v>0</v>
      </c>
      <c r="X81">
        <v>0</v>
      </c>
      <c r="Y81">
        <v>5.15</v>
      </c>
      <c r="Z81">
        <v>2.5</v>
      </c>
      <c r="AA81">
        <v>-305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5.73</v>
      </c>
      <c r="L82" s="88">
        <v>0</v>
      </c>
      <c r="M82" s="116">
        <v>2.89</v>
      </c>
      <c r="N82" s="115">
        <v>0</v>
      </c>
      <c r="O82" s="88">
        <v>0</v>
      </c>
      <c r="P82" s="88">
        <v>-319</v>
      </c>
      <c r="Q82" s="88">
        <v>0</v>
      </c>
      <c r="R82" s="88">
        <v>0</v>
      </c>
      <c r="S82" s="116">
        <v>0</v>
      </c>
      <c r="U82" s="115">
        <v>8.6199999999999992</v>
      </c>
      <c r="V82" s="116">
        <v>-319</v>
      </c>
      <c r="W82">
        <v>0</v>
      </c>
      <c r="X82">
        <v>0</v>
      </c>
      <c r="Y82">
        <v>5.73</v>
      </c>
      <c r="Z82">
        <v>2.89</v>
      </c>
      <c r="AA82">
        <v>-319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4.2699999999999996</v>
      </c>
      <c r="L83" s="88">
        <v>0</v>
      </c>
      <c r="M83" s="116">
        <v>2.75</v>
      </c>
      <c r="N83" s="115">
        <v>0</v>
      </c>
      <c r="O83" s="88">
        <v>0</v>
      </c>
      <c r="P83" s="88">
        <v>-333</v>
      </c>
      <c r="Q83" s="88">
        <v>0</v>
      </c>
      <c r="R83" s="88">
        <v>0</v>
      </c>
      <c r="S83" s="116">
        <v>0</v>
      </c>
      <c r="U83" s="115">
        <v>7.02</v>
      </c>
      <c r="V83" s="116">
        <v>-333</v>
      </c>
      <c r="W83">
        <v>0</v>
      </c>
      <c r="X83">
        <v>0</v>
      </c>
      <c r="Y83">
        <v>4.2699999999999996</v>
      </c>
      <c r="Z83">
        <v>2.75</v>
      </c>
      <c r="AA83">
        <v>-333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4.4400000000000004</v>
      </c>
      <c r="L84" s="88">
        <v>0</v>
      </c>
      <c r="M84" s="116">
        <v>3.2</v>
      </c>
      <c r="N84" s="115">
        <v>0</v>
      </c>
      <c r="O84" s="88">
        <v>0</v>
      </c>
      <c r="P84" s="88">
        <v>-348</v>
      </c>
      <c r="Q84" s="88">
        <v>0</v>
      </c>
      <c r="R84" s="88">
        <v>0</v>
      </c>
      <c r="S84" s="116">
        <v>0</v>
      </c>
      <c r="U84" s="115">
        <v>7.64</v>
      </c>
      <c r="V84" s="116">
        <v>-348</v>
      </c>
      <c r="W84">
        <v>0</v>
      </c>
      <c r="X84">
        <v>0</v>
      </c>
      <c r="Y84">
        <v>4.4400000000000004</v>
      </c>
      <c r="Z84">
        <v>3.2</v>
      </c>
      <c r="AA84">
        <v>-348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3.85</v>
      </c>
      <c r="L85" s="88">
        <v>0</v>
      </c>
      <c r="M85" s="116">
        <v>3.12</v>
      </c>
      <c r="N85" s="115">
        <v>0</v>
      </c>
      <c r="O85" s="88">
        <v>0</v>
      </c>
      <c r="P85" s="88">
        <v>-344</v>
      </c>
      <c r="Q85" s="88">
        <v>0</v>
      </c>
      <c r="R85" s="88">
        <v>0</v>
      </c>
      <c r="S85" s="116">
        <v>0</v>
      </c>
      <c r="U85" s="115">
        <v>6.97</v>
      </c>
      <c r="V85" s="116">
        <v>-344</v>
      </c>
      <c r="W85">
        <v>0</v>
      </c>
      <c r="X85">
        <v>0</v>
      </c>
      <c r="Y85">
        <v>3.85</v>
      </c>
      <c r="Z85">
        <v>3.12</v>
      </c>
      <c r="AA85">
        <v>-344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3.44</v>
      </c>
      <c r="L86" s="88">
        <v>0</v>
      </c>
      <c r="M86" s="116">
        <v>2.88</v>
      </c>
      <c r="N86" s="115">
        <v>0</v>
      </c>
      <c r="O86" s="88">
        <v>0</v>
      </c>
      <c r="P86" s="88">
        <v>-339</v>
      </c>
      <c r="Q86" s="88">
        <v>0</v>
      </c>
      <c r="R86" s="88">
        <v>0</v>
      </c>
      <c r="S86" s="116">
        <v>0</v>
      </c>
      <c r="U86" s="115">
        <v>6.32</v>
      </c>
      <c r="V86" s="116">
        <v>-339</v>
      </c>
      <c r="W86">
        <v>0</v>
      </c>
      <c r="X86">
        <v>0</v>
      </c>
      <c r="Y86">
        <v>3.44</v>
      </c>
      <c r="Z86">
        <v>2.88</v>
      </c>
      <c r="AA86">
        <v>-339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2.4</v>
      </c>
      <c r="L87" s="88">
        <v>0</v>
      </c>
      <c r="M87" s="116">
        <v>1.54</v>
      </c>
      <c r="N87" s="115">
        <v>0</v>
      </c>
      <c r="O87" s="88">
        <v>0</v>
      </c>
      <c r="P87" s="88">
        <v>-331</v>
      </c>
      <c r="Q87" s="88">
        <v>0</v>
      </c>
      <c r="R87" s="88">
        <v>0</v>
      </c>
      <c r="S87" s="116">
        <v>0</v>
      </c>
      <c r="U87" s="115">
        <v>3.94</v>
      </c>
      <c r="V87" s="116">
        <v>-331</v>
      </c>
      <c r="W87">
        <v>0</v>
      </c>
      <c r="X87">
        <v>0</v>
      </c>
      <c r="Y87">
        <v>2.4</v>
      </c>
      <c r="Z87">
        <v>1.54</v>
      </c>
      <c r="AA87">
        <v>-331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1.69</v>
      </c>
      <c r="L88" s="88">
        <v>0</v>
      </c>
      <c r="M88" s="116">
        <v>1.25</v>
      </c>
      <c r="N88" s="115">
        <v>0</v>
      </c>
      <c r="O88" s="88">
        <v>0</v>
      </c>
      <c r="P88" s="88">
        <v>-322</v>
      </c>
      <c r="Q88" s="88">
        <v>0</v>
      </c>
      <c r="R88" s="88">
        <v>0</v>
      </c>
      <c r="S88" s="116">
        <v>0</v>
      </c>
      <c r="U88" s="115">
        <v>2.94</v>
      </c>
      <c r="V88" s="116">
        <v>-322</v>
      </c>
      <c r="W88">
        <v>0</v>
      </c>
      <c r="X88">
        <v>0</v>
      </c>
      <c r="Y88">
        <v>1.69</v>
      </c>
      <c r="Z88">
        <v>1.25</v>
      </c>
      <c r="AA88">
        <v>-322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1.71</v>
      </c>
      <c r="L89" s="88">
        <v>0</v>
      </c>
      <c r="M89" s="116">
        <v>1.1499999999999999</v>
      </c>
      <c r="N89" s="115">
        <v>0</v>
      </c>
      <c r="O89" s="88">
        <v>0</v>
      </c>
      <c r="P89" s="88">
        <v>-298</v>
      </c>
      <c r="Q89" s="88">
        <v>0</v>
      </c>
      <c r="R89" s="88">
        <v>0</v>
      </c>
      <c r="S89" s="116">
        <v>0</v>
      </c>
      <c r="U89" s="115">
        <v>2.86</v>
      </c>
      <c r="V89" s="116">
        <v>-298</v>
      </c>
      <c r="W89">
        <v>0</v>
      </c>
      <c r="X89">
        <v>0</v>
      </c>
      <c r="Y89">
        <v>1.71</v>
      </c>
      <c r="Z89">
        <v>1.1499999999999999</v>
      </c>
      <c r="AA89">
        <v>-298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1.62</v>
      </c>
      <c r="L90" s="88">
        <v>0</v>
      </c>
      <c r="M90" s="116">
        <v>0.33</v>
      </c>
      <c r="N90" s="115">
        <v>0</v>
      </c>
      <c r="O90" s="88">
        <v>0</v>
      </c>
      <c r="P90" s="88">
        <v>-273</v>
      </c>
      <c r="Q90" s="88">
        <v>0</v>
      </c>
      <c r="R90" s="88">
        <v>0</v>
      </c>
      <c r="S90" s="116">
        <v>0</v>
      </c>
      <c r="U90" s="115">
        <v>1.95</v>
      </c>
      <c r="V90" s="116">
        <v>-273</v>
      </c>
      <c r="W90">
        <v>0</v>
      </c>
      <c r="X90">
        <v>0</v>
      </c>
      <c r="Y90">
        <v>1.62</v>
      </c>
      <c r="Z90">
        <v>0.33</v>
      </c>
      <c r="AA90">
        <v>-273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0.39</v>
      </c>
      <c r="N91" s="115">
        <v>0</v>
      </c>
      <c r="O91" s="88">
        <v>0</v>
      </c>
      <c r="P91" s="88">
        <v>-255</v>
      </c>
      <c r="Q91" s="88">
        <v>0</v>
      </c>
      <c r="R91" s="88">
        <v>0</v>
      </c>
      <c r="S91" s="116">
        <v>0</v>
      </c>
      <c r="U91" s="115">
        <v>0.39</v>
      </c>
      <c r="V91" s="116">
        <v>-255</v>
      </c>
      <c r="W91">
        <v>0</v>
      </c>
      <c r="X91">
        <v>0</v>
      </c>
      <c r="Y91">
        <v>0</v>
      </c>
      <c r="Z91">
        <v>0.39</v>
      </c>
      <c r="AA91">
        <v>-255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0.38</v>
      </c>
      <c r="N92" s="115">
        <v>0</v>
      </c>
      <c r="O92" s="88">
        <v>0</v>
      </c>
      <c r="P92" s="88">
        <v>-238</v>
      </c>
      <c r="Q92" s="88">
        <v>0</v>
      </c>
      <c r="R92" s="88">
        <v>0</v>
      </c>
      <c r="S92" s="116">
        <v>0</v>
      </c>
      <c r="U92" s="115">
        <v>0.38</v>
      </c>
      <c r="V92" s="116">
        <v>-238</v>
      </c>
      <c r="W92">
        <v>0</v>
      </c>
      <c r="X92">
        <v>0</v>
      </c>
      <c r="Y92">
        <v>0</v>
      </c>
      <c r="Z92">
        <v>0.38</v>
      </c>
      <c r="AA92">
        <v>-238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0.36</v>
      </c>
      <c r="N93" s="115">
        <v>0</v>
      </c>
      <c r="O93" s="88">
        <v>0</v>
      </c>
      <c r="P93" s="88">
        <v>-218</v>
      </c>
      <c r="Q93" s="88">
        <v>0</v>
      </c>
      <c r="R93" s="88">
        <v>0</v>
      </c>
      <c r="S93" s="116">
        <v>0</v>
      </c>
      <c r="U93" s="115">
        <v>0.36</v>
      </c>
      <c r="V93" s="116">
        <v>-218</v>
      </c>
      <c r="W93">
        <v>0</v>
      </c>
      <c r="X93">
        <v>0</v>
      </c>
      <c r="Y93">
        <v>0</v>
      </c>
      <c r="Z93">
        <v>0.36</v>
      </c>
      <c r="AA93">
        <v>-218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0.34</v>
      </c>
      <c r="N94" s="115">
        <v>0</v>
      </c>
      <c r="O94" s="88">
        <v>0</v>
      </c>
      <c r="P94" s="88">
        <v>-185</v>
      </c>
      <c r="Q94" s="88">
        <v>0</v>
      </c>
      <c r="R94" s="88">
        <v>0</v>
      </c>
      <c r="S94" s="116">
        <v>0</v>
      </c>
      <c r="U94" s="115">
        <v>0.34</v>
      </c>
      <c r="V94" s="116">
        <v>-185</v>
      </c>
      <c r="W94">
        <v>0</v>
      </c>
      <c r="X94">
        <v>0</v>
      </c>
      <c r="Y94">
        <v>0</v>
      </c>
      <c r="Z94">
        <v>0.34</v>
      </c>
      <c r="AA94">
        <v>-185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0.44</v>
      </c>
      <c r="N95" s="115">
        <v>0</v>
      </c>
      <c r="O95" s="88">
        <v>0</v>
      </c>
      <c r="P95" s="88">
        <v>-158</v>
      </c>
      <c r="Q95" s="88">
        <v>0</v>
      </c>
      <c r="R95" s="88">
        <v>0</v>
      </c>
      <c r="S95" s="116">
        <v>0</v>
      </c>
      <c r="U95" s="115">
        <v>0.44</v>
      </c>
      <c r="V95" s="116">
        <v>-158</v>
      </c>
      <c r="W95">
        <v>0</v>
      </c>
      <c r="X95">
        <v>0</v>
      </c>
      <c r="Y95">
        <v>0</v>
      </c>
      <c r="Z95">
        <v>0.44</v>
      </c>
      <c r="AA95">
        <v>-158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0.36</v>
      </c>
      <c r="N96" s="115">
        <v>0</v>
      </c>
      <c r="O96" s="88">
        <v>0</v>
      </c>
      <c r="P96" s="88">
        <v>-125</v>
      </c>
      <c r="Q96" s="88">
        <v>0</v>
      </c>
      <c r="R96" s="88">
        <v>0</v>
      </c>
      <c r="S96" s="116">
        <v>0</v>
      </c>
      <c r="U96" s="115">
        <v>0.36</v>
      </c>
      <c r="V96" s="116">
        <v>-125</v>
      </c>
      <c r="W96">
        <v>0</v>
      </c>
      <c r="X96">
        <v>0</v>
      </c>
      <c r="Y96">
        <v>0</v>
      </c>
      <c r="Z96">
        <v>0.36</v>
      </c>
      <c r="AA96">
        <v>-125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0.46</v>
      </c>
      <c r="N97" s="115">
        <v>0</v>
      </c>
      <c r="O97" s="88">
        <v>0</v>
      </c>
      <c r="P97" s="88">
        <v>-114</v>
      </c>
      <c r="Q97" s="88">
        <v>0</v>
      </c>
      <c r="R97" s="88">
        <v>0</v>
      </c>
      <c r="S97" s="116">
        <v>0</v>
      </c>
      <c r="U97" s="115">
        <v>0.46</v>
      </c>
      <c r="V97" s="116">
        <v>-114</v>
      </c>
      <c r="W97">
        <v>0</v>
      </c>
      <c r="X97">
        <v>0</v>
      </c>
      <c r="Y97">
        <v>0</v>
      </c>
      <c r="Z97">
        <v>0.46</v>
      </c>
      <c r="AA97">
        <v>-114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0.33</v>
      </c>
      <c r="N98" s="115">
        <v>0</v>
      </c>
      <c r="O98" s="88">
        <v>0</v>
      </c>
      <c r="P98" s="88">
        <v>-96</v>
      </c>
      <c r="Q98" s="88">
        <v>0</v>
      </c>
      <c r="R98" s="88">
        <v>0</v>
      </c>
      <c r="S98" s="116">
        <v>0</v>
      </c>
      <c r="U98" s="115">
        <v>0.33</v>
      </c>
      <c r="V98" s="116">
        <v>-96</v>
      </c>
      <c r="W98">
        <v>0</v>
      </c>
      <c r="X98">
        <v>0</v>
      </c>
      <c r="Y98">
        <v>0</v>
      </c>
      <c r="Z98">
        <v>0.33</v>
      </c>
      <c r="AA98">
        <v>-96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8.0644999999999994E-2</v>
      </c>
      <c r="J99" s="111">
        <f t="shared" si="1"/>
        <v>0</v>
      </c>
      <c r="K99" s="111">
        <f t="shared" si="1"/>
        <v>3.1087499999999997E-2</v>
      </c>
      <c r="L99" s="111">
        <f t="shared" si="1"/>
        <v>0</v>
      </c>
      <c r="M99" s="111">
        <f t="shared" si="1"/>
        <v>6.9569999999999979E-2</v>
      </c>
      <c r="N99" s="110">
        <f t="shared" si="1"/>
        <v>-1.6167499999999999</v>
      </c>
      <c r="O99" s="111">
        <f t="shared" si="1"/>
        <v>-0.59419999999999995</v>
      </c>
      <c r="P99" s="111">
        <f t="shared" si="1"/>
        <v>-4.2079675000000005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0.18130250000000006</v>
      </c>
      <c r="V99" s="112">
        <f t="shared" si="1"/>
        <v>-6.4189175000000001</v>
      </c>
      <c r="W99">
        <f t="shared" si="1"/>
        <v>-1.6167499999999999</v>
      </c>
      <c r="X99">
        <f t="shared" si="1"/>
        <v>-0.51355499999999998</v>
      </c>
      <c r="Y99">
        <f t="shared" si="1"/>
        <v>3.1087499999999997E-2</v>
      </c>
      <c r="Z99">
        <f t="shared" si="1"/>
        <v>6.9569999999999979E-2</v>
      </c>
      <c r="AA99">
        <f t="shared" si="1"/>
        <v>-4.2079675000000005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2023-04-25T05:48:45Z</dcterms:modified>
</cp:coreProperties>
</file>